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3\На сайт\"/>
    </mc:Choice>
  </mc:AlternateContent>
  <bookViews>
    <workbookView xWindow="0" yWindow="0" windowWidth="28800" windowHeight="12435"/>
  </bookViews>
  <sheets>
    <sheet name="основные" sheetId="1" r:id="rId1"/>
    <sheet name="рэнкинг" sheetId="2" r:id="rId2"/>
  </sheets>
  <definedNames>
    <definedName name="_xlnm._FilterDatabase" localSheetId="0" hidden="1">основные!$A$8:$AI$8</definedName>
    <definedName name="_xlnm.Print_Titles" localSheetId="0">основные!$A:$A</definedName>
    <definedName name="_xlnm.Print_Area" localSheetId="0">основные!$A$1:$AI$58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8" i="2" l="1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50" i="2"/>
  <c r="Y51" i="2"/>
  <c r="Y52" i="2"/>
  <c r="Y49" i="2"/>
  <c r="R16" i="1" l="1"/>
  <c r="S16" i="1"/>
  <c r="AB16" i="1"/>
  <c r="AB21" i="1" l="1"/>
  <c r="S35" i="1" l="1"/>
  <c r="S33" i="1"/>
  <c r="S44" i="1" l="1"/>
  <c r="S45" i="1"/>
  <c r="S47" i="1"/>
  <c r="S48" i="1"/>
  <c r="S49" i="1"/>
  <c r="S50" i="1"/>
  <c r="S12" i="1"/>
  <c r="S13" i="1"/>
  <c r="S14" i="1"/>
  <c r="S15" i="1"/>
  <c r="S18" i="1"/>
  <c r="S19" i="1"/>
  <c r="S20" i="1"/>
  <c r="S22" i="1"/>
  <c r="S23" i="1"/>
  <c r="S24" i="1"/>
  <c r="S26" i="1"/>
  <c r="S27" i="1"/>
  <c r="S29" i="1"/>
  <c r="S32" i="1"/>
  <c r="S34" i="1"/>
  <c r="S36" i="1"/>
  <c r="S37" i="1"/>
  <c r="S38" i="1"/>
  <c r="S39" i="1" l="1"/>
  <c r="S40" i="1"/>
  <c r="S41" i="1"/>
  <c r="S51" i="1"/>
  <c r="S9" i="1" l="1"/>
  <c r="S10" i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R21" i="1"/>
  <c r="AB20" i="1"/>
  <c r="R20" i="1"/>
  <c r="AB19" i="1"/>
  <c r="R19" i="1"/>
  <c r="AB18" i="1"/>
  <c r="R18" i="1"/>
  <c r="AB17" i="1"/>
  <c r="R17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<sst xmlns="http://schemas.openxmlformats.org/spreadsheetml/2006/main" count="992" uniqueCount="129">
  <si>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</si>
  <si>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</si>
  <si>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</si>
  <si>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</si>
  <si>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</si>
  <si>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</si>
  <si>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</si>
  <si>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</si>
  <si>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</si>
  <si>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</si>
  <si>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</si>
  <si>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</si>
  <si>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</si>
  <si>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</si>
  <si>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</si>
  <si>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</si>
  <si>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</si>
  <si>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</si>
  <si>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</si>
  <si>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</si>
  <si>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</si>
  <si>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</si>
  <si>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</si>
  <si>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</si>
  <si>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</si>
  <si>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</si>
  <si>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</si>
  <si>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</si>
  <si>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</si>
  <si>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</si>
  <si>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</si>
  <si>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</si>
  <si>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</si>
  <si>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</si>
  <si>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</si>
  <si>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</si>
  <si>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</si>
  <si>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</si>
  <si>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</si>
  <si>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</si>
  <si>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</si>
  <si>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</si>
  <si>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</si>
  <si>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</si>
  <si>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</si>
  <si>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</si>
  <si>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</si>
  <si>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</si>
  <si>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</si>
  <si>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</si>
  <si>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</si>
  <si>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</si>
  <si>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</si>
  <si>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</si>
  <si>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</si>
  <si>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</si>
  <si>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</si>
  <si>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</si>
  <si>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</si>
  <si>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</si>
  <si>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</si>
  <si>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</si>
  <si>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</si>
  <si>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</si>
  <si>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</si>
  <si>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</si>
  <si>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</si>
  <si>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</si>
  <si>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</si>
  <si>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</si>
  <si>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</si>
  <si>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</si>
  <si>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</si>
  <si>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</si>
  <si>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</si>
  <si>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</si>
  <si>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</si>
  <si>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</si>
  <si>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</si>
  <si>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</si>
  <si>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х</t>
  </si>
  <si>
    <t xml:space="preserve">Убытки убыточных предприятий </t>
  </si>
  <si>
    <t>в 2,2 р.</t>
  </si>
  <si>
    <t>в 2,1 р.</t>
  </si>
  <si>
    <t>в 2,5 р.</t>
  </si>
  <si>
    <t>в 2,0 р.</t>
  </si>
  <si>
    <t>в 3,4 р.</t>
  </si>
  <si>
    <t>в 2,4 р.</t>
  </si>
  <si>
    <t>в 2,3 р.</t>
  </si>
  <si>
    <t>ТРАНСПОРТИРОВКА И ХРАНЕНИЕ</t>
  </si>
  <si>
    <t>в 3,1 р.</t>
  </si>
  <si>
    <t>в 2,9 р.</t>
  </si>
  <si>
    <t>в 7,8 р.</t>
  </si>
  <si>
    <t>КУРОРТНО-ТУРИСТСКИЙ КОМПЛЕКС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</si>
  <si>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</si>
  <si>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январе-декабре 2022г. *</t>
    </r>
  </si>
  <si>
    <t>в % к                      январю-декабрю                                      2021 г.                                 (в дейст. ценах)</t>
  </si>
  <si>
    <t xml:space="preserve">в % к                      январю-декабрю                                       2021 г.                                 </t>
  </si>
  <si>
    <t>в % к                          январю-декабрю                       2021 г.                        (в сопост. ценах)</t>
  </si>
  <si>
    <t>БЕЗРАБОТИЦА                                                                                                                            по состоянию  на 1 января 2023 г.</t>
  </si>
  <si>
    <t>на 1 января                                                           2023 г.</t>
  </si>
  <si>
    <t>на 1 января                                                         2022 г.</t>
  </si>
  <si>
    <t>за январь-ноябрь                                2022 г.                                   млн. руб.</t>
  </si>
  <si>
    <t xml:space="preserve"> к январю-ноябрю 2021 г.</t>
  </si>
  <si>
    <t>за январь-ноябрь               2022 г.                           млн. руб.</t>
  </si>
  <si>
    <t>в % к                             январю-ноябрю                        2021 г.</t>
  </si>
  <si>
    <t>в январе-ноябре                                                         2022 г.</t>
  </si>
  <si>
    <t>в январе-ноябре                                                    2021 г.</t>
  </si>
  <si>
    <t>в 12,3 р.</t>
  </si>
  <si>
    <t>в 2,6 р.</t>
  </si>
  <si>
    <t>в 5,2 р.</t>
  </si>
  <si>
    <t>в 9,7 р.</t>
  </si>
  <si>
    <t>в 2,8 р.</t>
  </si>
  <si>
    <t>в 4,9 р.</t>
  </si>
  <si>
    <t>в 11,1 р.</t>
  </si>
  <si>
    <r>
      <t xml:space="preserve">  в январе-ноябре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</si>
  <si>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январю-ноябрю                                2021 г.</t>
  </si>
  <si>
    <r>
      <t xml:space="preserve"> в январе-ноябре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</si>
  <si>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январю-ноябрю                                 2021 г.</t>
  </si>
  <si>
    <t>в % к                                                  1 января                                                          2022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</si>
  <si>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январе-декабре 2022г. *</t>
    </r>
  </si>
  <si>
    <t>в 6,0 р.</t>
  </si>
  <si>
    <t>в 3,0 р.</t>
  </si>
  <si>
    <t>в 66,0 р.</t>
  </si>
  <si>
    <t>в % к                      январю-декабрю                                      2021 г.                                 (в сопост. ценах)</t>
  </si>
  <si>
    <t>в 9,1 р.</t>
  </si>
  <si>
    <t>в 9,2 р.</t>
  </si>
  <si>
    <t>в 7,0 р.</t>
  </si>
  <si>
    <t>в 24,0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</si>
</sst>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6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0" fontId="14" fillId="3" borderId="68" xfId="0" applyFont="1" applyFill="1" applyBorder="1" applyAlignment="1">
      <alignment horizontal="lef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9" fillId="0" borderId="0" xfId="0" applyFont="1" applyFill="1"/>
    <xf numFmtId="0" fontId="2" fillId="0" borderId="0" xfId="0" applyFont="1" applyAlignment="1">
      <alignment horizontal="left" indent="4"/>
    </xf>
    <xf numFmtId="166" fontId="22" fillId="0" borderId="58" xfId="0" applyNumberFormat="1" applyFont="1" applyBorder="1" applyAlignment="1"/>
    <xf numFmtId="0" fontId="21" fillId="4" borderId="48" xfId="0" applyFont="1" applyFill="1" applyBorder="1" applyAlignment="1"/>
    <xf numFmtId="164" fontId="22" fillId="4" borderId="49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4" fontId="23" fillId="4" borderId="49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3" fontId="22" fillId="4" borderId="49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3" fontId="24" fillId="4" borderId="49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3" fontId="23" fillId="4" borderId="49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1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1" fillId="4" borderId="0" xfId="0" applyFont="1" applyFill="1" applyAlignment="1"/>
    <xf numFmtId="0" fontId="1" fillId="4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left"/>
    </xf>
    <xf numFmtId="0" fontId="21" fillId="4" borderId="56" xfId="0" applyFont="1" applyFill="1" applyBorder="1" applyAlignment="1"/>
    <xf numFmtId="0" fontId="1" fillId="4" borderId="0" xfId="0" applyFont="1" applyFill="1" applyBorder="1"/>
    <xf numFmtId="0" fontId="33" fillId="4" borderId="0" xfId="0" applyFont="1" applyFill="1" applyBorder="1" applyAlignment="1"/>
    <xf numFmtId="0" fontId="36" fillId="4" borderId="0" xfId="0" applyFont="1" applyFill="1"/>
    <xf numFmtId="165" fontId="21" fillId="4" borderId="49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18" fillId="4" borderId="58" xfId="0" applyNumberFormat="1" applyFont="1" applyFill="1" applyBorder="1" applyAlignment="1">
      <alignment horizontal="right"/>
    </xf>
    <xf numFmtId="164" fontId="28" fillId="2" borderId="54" xfId="0" applyNumberFormat="1" applyFont="1" applyFill="1" applyBorder="1" applyAlignment="1"/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166" fontId="22" fillId="4" borderId="50" xfId="0" applyNumberFormat="1" applyFont="1" applyFill="1" applyBorder="1" applyAlignment="1"/>
    <xf numFmtId="166" fontId="19" fillId="0" borderId="74" xfId="0" applyNumberFormat="1" applyFont="1" applyFill="1" applyBorder="1" applyAlignment="1"/>
    <xf numFmtId="166" fontId="21" fillId="0" borderId="75" xfId="0" applyNumberFormat="1" applyFont="1" applyFill="1" applyBorder="1" applyAlignment="1"/>
    <xf numFmtId="166" fontId="21" fillId="0" borderId="76" xfId="0" applyNumberFormat="1" applyFont="1" applyFill="1" applyBorder="1" applyAlignment="1"/>
    <xf numFmtId="166" fontId="21" fillId="4" borderId="75" xfId="0" applyNumberFormat="1" applyFont="1" applyFill="1" applyBorder="1" applyAlignment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3" fontId="22" fillId="4" borderId="55" xfId="0" applyNumberFormat="1" applyFont="1" applyFill="1" applyBorder="1" applyAlignment="1">
      <alignment horizontal="right"/>
    </xf>
    <xf numFmtId="164" fontId="22" fillId="4" borderId="55" xfId="0" applyNumberFormat="1" applyFont="1" applyFill="1" applyBorder="1" applyAlignment="1">
      <alignment horizontal="right"/>
    </xf>
    <xf numFmtId="0" fontId="20" fillId="4" borderId="50" xfId="0" applyFont="1" applyFill="1" applyBorder="1" applyAlignment="1">
      <alignment horizontal="right"/>
    </xf>
    <xf numFmtId="165" fontId="16" fillId="4" borderId="42" xfId="0" applyNumberFormat="1" applyFont="1" applyFill="1" applyBorder="1" applyAlignment="1">
      <alignment horizontal="right"/>
    </xf>
    <xf numFmtId="165" fontId="18" fillId="4" borderId="42" xfId="0" applyNumberFormat="1" applyFont="1" applyFill="1" applyBorder="1" applyAlignment="1">
      <alignment horizontal="right"/>
    </xf>
    <xf numFmtId="166" fontId="40" fillId="3" borderId="50" xfId="0" applyNumberFormat="1" applyFont="1" applyFill="1" applyBorder="1" applyAlignment="1"/>
    <xf numFmtId="166" fontId="15" fillId="3" borderId="55" xfId="0" applyNumberFormat="1" applyFont="1" applyFill="1" applyBorder="1" applyAlignment="1"/>
    <xf numFmtId="166" fontId="22" fillId="0" borderId="42" xfId="0" applyNumberFormat="1" applyFont="1" applyBorder="1" applyAlignment="1"/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5" fontId="17" fillId="4" borderId="51" xfId="0" applyNumberFormat="1" applyFont="1" applyFill="1" applyBorder="1" applyAlignment="1">
      <alignment horizontal="right"/>
    </xf>
    <xf numFmtId="166" fontId="14" fillId="3" borderId="52" xfId="0" applyNumberFormat="1" applyFont="1" applyFill="1" applyBorder="1" applyAlignment="1"/>
    <xf numFmtId="164" fontId="26" fillId="0" borderId="49" xfId="0" applyNumberFormat="1" applyFont="1" applyBorder="1" applyAlignment="1"/>
    <xf numFmtId="0" fontId="32" fillId="4" borderId="0" xfId="0" applyFont="1" applyFill="1"/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0" fontId="21" fillId="4" borderId="67" xfId="0" applyFont="1" applyFill="1" applyBorder="1" applyAlignment="1"/>
    <xf numFmtId="0" fontId="21" fillId="4" borderId="68" xfId="0" applyFont="1" applyFill="1" applyBorder="1" applyAlignment="1"/>
    <xf numFmtId="0" fontId="21" fillId="4" borderId="69" xfId="0" applyFont="1" applyFill="1" applyBorder="1" applyAlignment="1"/>
    <xf numFmtId="3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164" fontId="23" fillId="4" borderId="47" xfId="0" applyNumberFormat="1" applyFont="1" applyFill="1" applyBorder="1" applyAlignment="1">
      <alignment horizontal="right"/>
    </xf>
    <xf numFmtId="165" fontId="21" fillId="4" borderId="55" xfId="0" applyNumberFormat="1" applyFont="1" applyFill="1" applyBorder="1" applyAlignment="1">
      <alignment horizontal="right"/>
    </xf>
    <xf numFmtId="164" fontId="23" fillId="4" borderId="63" xfId="0" applyNumberFormat="1" applyFont="1" applyFill="1" applyBorder="1" applyAlignment="1">
      <alignment horizontal="right"/>
    </xf>
    <xf numFmtId="164" fontId="24" fillId="0" borderId="55" xfId="0" applyNumberFormat="1" applyFont="1" applyBorder="1" applyAlignment="1">
      <alignment horizontal="right"/>
    </xf>
    <xf numFmtId="164" fontId="40" fillId="3" borderId="55" xfId="0" applyNumberFormat="1" applyFont="1" applyFill="1" applyBorder="1" applyAlignment="1"/>
    <xf numFmtId="164" fontId="24" fillId="4" borderId="55" xfId="0" applyNumberFormat="1" applyFont="1" applyFill="1" applyBorder="1" applyAlignment="1"/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47" xfId="0" applyNumberFormat="1" applyFont="1" applyBorder="1" applyAlignment="1"/>
    <xf numFmtId="3" fontId="24" fillId="0" borderId="55" xfId="0" applyNumberFormat="1" applyFont="1" applyBorder="1" applyAlignment="1"/>
    <xf numFmtId="3" fontId="40" fillId="3" borderId="55" xfId="0" applyNumberFormat="1" applyFont="1" applyFill="1" applyBorder="1" applyAlignment="1"/>
    <xf numFmtId="3" fontId="24" fillId="4" borderId="55" xfId="0" applyNumberFormat="1" applyFont="1" applyFill="1" applyBorder="1" applyAlignment="1"/>
    <xf numFmtId="3" fontId="24" fillId="0" borderId="63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40" fillId="3" borderId="54" xfId="0" applyNumberFormat="1" applyFont="1" applyFill="1" applyBorder="1" applyAlignment="1"/>
    <xf numFmtId="164" fontId="24" fillId="2" borderId="46" xfId="0" applyNumberFormat="1" applyFont="1" applyFill="1" applyBorder="1" applyAlignment="1"/>
    <xf numFmtId="164" fontId="28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2" xfId="0" applyNumberFormat="1" applyFont="1" applyFill="1" applyBorder="1" applyAlignment="1">
      <alignment horizontal="right"/>
    </xf>
    <xf numFmtId="164" fontId="26" fillId="2" borderId="62" xfId="0" applyNumberFormat="1" applyFont="1" applyFill="1" applyBorder="1" applyAlignment="1"/>
    <xf numFmtId="164" fontId="27" fillId="0" borderId="47" xfId="0" applyNumberFormat="1" applyFont="1" applyBorder="1" applyAlignment="1"/>
    <xf numFmtId="164" fontId="27" fillId="0" borderId="55" xfId="0" applyNumberFormat="1" applyFont="1" applyBorder="1" applyAlignment="1"/>
    <xf numFmtId="164" fontId="41" fillId="3" borderId="55" xfId="0" applyNumberFormat="1" applyFont="1" applyFill="1" applyBorder="1" applyAlignment="1"/>
    <xf numFmtId="164" fontId="24" fillId="0" borderId="78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0" fontId="21" fillId="4" borderId="79" xfId="0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wrapText="1"/>
    </xf>
    <xf numFmtId="0" fontId="38" fillId="4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A6"/>
    </sheetView>
  </sheetViews>
  <sheetFormatPr defaultRowHeight="12.75" x14ac:dyDescent="0.2"/>
  <cols>
    <col min="1" max="1" width="26.42578125" style="183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2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10.42578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66" width="9.140625" style="1"/>
    <col min="67" max="67" width="0" style="1" hidden="1" customWidth="1"/>
    <col min="68" max="68" width="25.7109375" style="1" customWidth="1"/>
    <col min="69" max="69" width="10.42578125" style="1" customWidth="1"/>
    <col min="70" max="70" width="9.7109375" style="1" customWidth="1"/>
    <col min="71" max="71" width="10.28515625" style="1" customWidth="1"/>
    <col min="72" max="72" width="9.7109375" style="1" customWidth="1"/>
    <col min="73" max="73" width="10.28515625" style="1" customWidth="1"/>
    <col min="74" max="74" width="9.7109375" style="1" customWidth="1"/>
    <col min="75" max="75" width="10.140625" style="1" customWidth="1"/>
    <col min="76" max="76" width="9.7109375" style="1" customWidth="1"/>
    <col min="77" max="77" width="10.42578125" style="1" customWidth="1"/>
    <col min="78" max="78" width="9.28515625" style="1" customWidth="1"/>
    <col min="79" max="79" width="10.42578125" style="1" customWidth="1"/>
    <col min="80" max="80" width="9.7109375" style="1" customWidth="1"/>
    <col min="81" max="81" width="10.140625" style="1" customWidth="1"/>
    <col min="82" max="82" width="9.42578125" style="1" customWidth="1"/>
    <col min="83" max="83" width="9.28515625" style="1" customWidth="1"/>
    <col min="84" max="84" width="8.7109375" style="1" customWidth="1"/>
    <col min="85" max="85" width="7.7109375" style="1" customWidth="1"/>
    <col min="86" max="86" width="7.28515625" style="1" customWidth="1"/>
    <col min="87" max="87" width="10.5703125" style="1" customWidth="1"/>
    <col min="88" max="88" width="0" style="1" hidden="1" customWidth="1"/>
    <col min="89" max="89" width="9.85546875" style="1" customWidth="1"/>
    <col min="90" max="90" width="9.28515625" style="1" customWidth="1"/>
    <col min="91" max="91" width="11.140625" style="1" customWidth="1"/>
    <col min="92" max="92" width="10" style="1" customWidth="1"/>
    <col min="93" max="93" width="10.5703125" style="1" customWidth="1"/>
    <col min="94" max="94" width="9.7109375" style="1" customWidth="1"/>
    <col min="95" max="96" width="9" style="1" customWidth="1"/>
    <col min="97" max="97" width="8.5703125" style="1" customWidth="1"/>
    <col min="98" max="100" width="9" style="1" customWidth="1"/>
    <col min="101" max="101" width="9.5703125" style="1" customWidth="1"/>
    <col min="102" max="102" width="9.42578125" style="1" customWidth="1"/>
    <col min="103" max="322" width="9.140625" style="1"/>
    <col min="323" max="323" width="0" style="1" hidden="1" customWidth="1"/>
    <col min="324" max="324" width="25.7109375" style="1" customWidth="1"/>
    <col min="325" max="325" width="10.42578125" style="1" customWidth="1"/>
    <col min="326" max="326" width="9.7109375" style="1" customWidth="1"/>
    <col min="327" max="327" width="10.28515625" style="1" customWidth="1"/>
    <col min="328" max="328" width="9.7109375" style="1" customWidth="1"/>
    <col min="329" max="329" width="10.28515625" style="1" customWidth="1"/>
    <col min="330" max="330" width="9.7109375" style="1" customWidth="1"/>
    <col min="331" max="331" width="10.140625" style="1" customWidth="1"/>
    <col min="332" max="332" width="9.7109375" style="1" customWidth="1"/>
    <col min="333" max="333" width="10.42578125" style="1" customWidth="1"/>
    <col min="334" max="334" width="9.28515625" style="1" customWidth="1"/>
    <col min="335" max="335" width="10.42578125" style="1" customWidth="1"/>
    <col min="336" max="336" width="9.7109375" style="1" customWidth="1"/>
    <col min="337" max="337" width="10.140625" style="1" customWidth="1"/>
    <col min="338" max="338" width="9.42578125" style="1" customWidth="1"/>
    <col min="339" max="339" width="9.28515625" style="1" customWidth="1"/>
    <col min="340" max="340" width="8.7109375" style="1" customWidth="1"/>
    <col min="341" max="341" width="7.7109375" style="1" customWidth="1"/>
    <col min="342" max="342" width="7.28515625" style="1" customWidth="1"/>
    <col min="343" max="343" width="10.5703125" style="1" customWidth="1"/>
    <col min="344" max="344" width="0" style="1" hidden="1" customWidth="1"/>
    <col min="345" max="345" width="9.85546875" style="1" customWidth="1"/>
    <col min="346" max="346" width="9.28515625" style="1" customWidth="1"/>
    <col min="347" max="347" width="11.140625" style="1" customWidth="1"/>
    <col min="348" max="348" width="10" style="1" customWidth="1"/>
    <col min="349" max="349" width="10.5703125" style="1" customWidth="1"/>
    <col min="350" max="350" width="9.7109375" style="1" customWidth="1"/>
    <col min="351" max="352" width="9" style="1" customWidth="1"/>
    <col min="353" max="353" width="8.5703125" style="1" customWidth="1"/>
    <col min="354" max="356" width="9" style="1" customWidth="1"/>
    <col min="357" max="357" width="9.5703125" style="1" customWidth="1"/>
    <col min="358" max="358" width="9.42578125" style="1" customWidth="1"/>
    <col min="359" max="578" width="9.140625" style="1"/>
    <col min="579" max="579" width="0" style="1" hidden="1" customWidth="1"/>
    <col min="580" max="580" width="25.7109375" style="1" customWidth="1"/>
    <col min="581" max="581" width="10.42578125" style="1" customWidth="1"/>
    <col min="582" max="582" width="9.7109375" style="1" customWidth="1"/>
    <col min="583" max="583" width="10.28515625" style="1" customWidth="1"/>
    <col min="584" max="584" width="9.7109375" style="1" customWidth="1"/>
    <col min="585" max="585" width="10.28515625" style="1" customWidth="1"/>
    <col min="586" max="586" width="9.7109375" style="1" customWidth="1"/>
    <col min="587" max="587" width="10.140625" style="1" customWidth="1"/>
    <col min="588" max="588" width="9.7109375" style="1" customWidth="1"/>
    <col min="589" max="589" width="10.42578125" style="1" customWidth="1"/>
    <col min="590" max="590" width="9.28515625" style="1" customWidth="1"/>
    <col min="591" max="591" width="10.42578125" style="1" customWidth="1"/>
    <col min="592" max="592" width="9.7109375" style="1" customWidth="1"/>
    <col min="593" max="593" width="10.140625" style="1" customWidth="1"/>
    <col min="594" max="594" width="9.42578125" style="1" customWidth="1"/>
    <col min="595" max="595" width="9.28515625" style="1" customWidth="1"/>
    <col min="596" max="596" width="8.7109375" style="1" customWidth="1"/>
    <col min="597" max="597" width="7.7109375" style="1" customWidth="1"/>
    <col min="598" max="598" width="7.28515625" style="1" customWidth="1"/>
    <col min="599" max="599" width="10.5703125" style="1" customWidth="1"/>
    <col min="600" max="600" width="0" style="1" hidden="1" customWidth="1"/>
    <col min="601" max="601" width="9.85546875" style="1" customWidth="1"/>
    <col min="602" max="602" width="9.28515625" style="1" customWidth="1"/>
    <col min="603" max="603" width="11.140625" style="1" customWidth="1"/>
    <col min="604" max="604" width="10" style="1" customWidth="1"/>
    <col min="605" max="605" width="10.5703125" style="1" customWidth="1"/>
    <col min="606" max="606" width="9.7109375" style="1" customWidth="1"/>
    <col min="607" max="608" width="9" style="1" customWidth="1"/>
    <col min="609" max="609" width="8.5703125" style="1" customWidth="1"/>
    <col min="610" max="612" width="9" style="1" customWidth="1"/>
    <col min="613" max="613" width="9.5703125" style="1" customWidth="1"/>
    <col min="614" max="614" width="9.42578125" style="1" customWidth="1"/>
    <col min="615" max="834" width="9.140625" style="1"/>
    <col min="835" max="835" width="0" style="1" hidden="1" customWidth="1"/>
    <col min="836" max="836" width="25.7109375" style="1" customWidth="1"/>
    <col min="837" max="837" width="10.42578125" style="1" customWidth="1"/>
    <col min="838" max="838" width="9.7109375" style="1" customWidth="1"/>
    <col min="839" max="839" width="10.28515625" style="1" customWidth="1"/>
    <col min="840" max="840" width="9.7109375" style="1" customWidth="1"/>
    <col min="841" max="841" width="10.28515625" style="1" customWidth="1"/>
    <col min="842" max="842" width="9.7109375" style="1" customWidth="1"/>
    <col min="843" max="843" width="10.140625" style="1" customWidth="1"/>
    <col min="844" max="844" width="9.7109375" style="1" customWidth="1"/>
    <col min="845" max="845" width="10.42578125" style="1" customWidth="1"/>
    <col min="846" max="846" width="9.28515625" style="1" customWidth="1"/>
    <col min="847" max="847" width="10.42578125" style="1" customWidth="1"/>
    <col min="848" max="848" width="9.7109375" style="1" customWidth="1"/>
    <col min="849" max="849" width="10.140625" style="1" customWidth="1"/>
    <col min="850" max="850" width="9.42578125" style="1" customWidth="1"/>
    <col min="851" max="851" width="9.28515625" style="1" customWidth="1"/>
    <col min="852" max="852" width="8.7109375" style="1" customWidth="1"/>
    <col min="853" max="853" width="7.7109375" style="1" customWidth="1"/>
    <col min="854" max="854" width="7.28515625" style="1" customWidth="1"/>
    <col min="855" max="855" width="10.5703125" style="1" customWidth="1"/>
    <col min="856" max="856" width="0" style="1" hidden="1" customWidth="1"/>
    <col min="857" max="857" width="9.85546875" style="1" customWidth="1"/>
    <col min="858" max="858" width="9.28515625" style="1" customWidth="1"/>
    <col min="859" max="859" width="11.140625" style="1" customWidth="1"/>
    <col min="860" max="860" width="10" style="1" customWidth="1"/>
    <col min="861" max="861" width="10.5703125" style="1" customWidth="1"/>
    <col min="862" max="862" width="9.7109375" style="1" customWidth="1"/>
    <col min="863" max="864" width="9" style="1" customWidth="1"/>
    <col min="865" max="865" width="8.5703125" style="1" customWidth="1"/>
    <col min="866" max="868" width="9" style="1" customWidth="1"/>
    <col min="869" max="869" width="9.5703125" style="1" customWidth="1"/>
    <col min="870" max="870" width="9.42578125" style="1" customWidth="1"/>
    <col min="871" max="1090" width="9.140625" style="1"/>
    <col min="1091" max="1091" width="0" style="1" hidden="1" customWidth="1"/>
    <col min="1092" max="1092" width="25.7109375" style="1" customWidth="1"/>
    <col min="1093" max="1093" width="10.42578125" style="1" customWidth="1"/>
    <col min="1094" max="1094" width="9.7109375" style="1" customWidth="1"/>
    <col min="1095" max="1095" width="10.28515625" style="1" customWidth="1"/>
    <col min="1096" max="1096" width="9.7109375" style="1" customWidth="1"/>
    <col min="1097" max="1097" width="10.28515625" style="1" customWidth="1"/>
    <col min="1098" max="1098" width="9.7109375" style="1" customWidth="1"/>
    <col min="1099" max="1099" width="10.140625" style="1" customWidth="1"/>
    <col min="1100" max="1100" width="9.7109375" style="1" customWidth="1"/>
    <col min="1101" max="1101" width="10.42578125" style="1" customWidth="1"/>
    <col min="1102" max="1102" width="9.28515625" style="1" customWidth="1"/>
    <col min="1103" max="1103" width="10.42578125" style="1" customWidth="1"/>
    <col min="1104" max="1104" width="9.7109375" style="1" customWidth="1"/>
    <col min="1105" max="1105" width="10.140625" style="1" customWidth="1"/>
    <col min="1106" max="1106" width="9.42578125" style="1" customWidth="1"/>
    <col min="1107" max="1107" width="9.28515625" style="1" customWidth="1"/>
    <col min="1108" max="1108" width="8.7109375" style="1" customWidth="1"/>
    <col min="1109" max="1109" width="7.7109375" style="1" customWidth="1"/>
    <col min="1110" max="1110" width="7.28515625" style="1" customWidth="1"/>
    <col min="1111" max="1111" width="10.5703125" style="1" customWidth="1"/>
    <col min="1112" max="1112" width="0" style="1" hidden="1" customWidth="1"/>
    <col min="1113" max="1113" width="9.85546875" style="1" customWidth="1"/>
    <col min="1114" max="1114" width="9.28515625" style="1" customWidth="1"/>
    <col min="1115" max="1115" width="11.140625" style="1" customWidth="1"/>
    <col min="1116" max="1116" width="10" style="1" customWidth="1"/>
    <col min="1117" max="1117" width="10.5703125" style="1" customWidth="1"/>
    <col min="1118" max="1118" width="9.7109375" style="1" customWidth="1"/>
    <col min="1119" max="1120" width="9" style="1" customWidth="1"/>
    <col min="1121" max="1121" width="8.5703125" style="1" customWidth="1"/>
    <col min="1122" max="1124" width="9" style="1" customWidth="1"/>
    <col min="1125" max="1125" width="9.5703125" style="1" customWidth="1"/>
    <col min="1126" max="1126" width="9.42578125" style="1" customWidth="1"/>
    <col min="1127" max="1346" width="9.140625" style="1"/>
    <col min="1347" max="1347" width="0" style="1" hidden="1" customWidth="1"/>
    <col min="1348" max="1348" width="25.7109375" style="1" customWidth="1"/>
    <col min="1349" max="1349" width="10.42578125" style="1" customWidth="1"/>
    <col min="1350" max="1350" width="9.7109375" style="1" customWidth="1"/>
    <col min="1351" max="1351" width="10.28515625" style="1" customWidth="1"/>
    <col min="1352" max="1352" width="9.7109375" style="1" customWidth="1"/>
    <col min="1353" max="1353" width="10.28515625" style="1" customWidth="1"/>
    <col min="1354" max="1354" width="9.7109375" style="1" customWidth="1"/>
    <col min="1355" max="1355" width="10.140625" style="1" customWidth="1"/>
    <col min="1356" max="1356" width="9.7109375" style="1" customWidth="1"/>
    <col min="1357" max="1357" width="10.42578125" style="1" customWidth="1"/>
    <col min="1358" max="1358" width="9.28515625" style="1" customWidth="1"/>
    <col min="1359" max="1359" width="10.42578125" style="1" customWidth="1"/>
    <col min="1360" max="1360" width="9.7109375" style="1" customWidth="1"/>
    <col min="1361" max="1361" width="10.140625" style="1" customWidth="1"/>
    <col min="1362" max="1362" width="9.42578125" style="1" customWidth="1"/>
    <col min="1363" max="1363" width="9.28515625" style="1" customWidth="1"/>
    <col min="1364" max="1364" width="8.7109375" style="1" customWidth="1"/>
    <col min="1365" max="1365" width="7.7109375" style="1" customWidth="1"/>
    <col min="1366" max="1366" width="7.28515625" style="1" customWidth="1"/>
    <col min="1367" max="1367" width="10.5703125" style="1" customWidth="1"/>
    <col min="1368" max="1368" width="0" style="1" hidden="1" customWidth="1"/>
    <col min="1369" max="1369" width="9.85546875" style="1" customWidth="1"/>
    <col min="1370" max="1370" width="9.28515625" style="1" customWidth="1"/>
    <col min="1371" max="1371" width="11.140625" style="1" customWidth="1"/>
    <col min="1372" max="1372" width="10" style="1" customWidth="1"/>
    <col min="1373" max="1373" width="10.5703125" style="1" customWidth="1"/>
    <col min="1374" max="1374" width="9.7109375" style="1" customWidth="1"/>
    <col min="1375" max="1376" width="9" style="1" customWidth="1"/>
    <col min="1377" max="1377" width="8.5703125" style="1" customWidth="1"/>
    <col min="1378" max="1380" width="9" style="1" customWidth="1"/>
    <col min="1381" max="1381" width="9.5703125" style="1" customWidth="1"/>
    <col min="1382" max="1382" width="9.42578125" style="1" customWidth="1"/>
    <col min="1383" max="1602" width="9.140625" style="1"/>
    <col min="1603" max="1603" width="0" style="1" hidden="1" customWidth="1"/>
    <col min="1604" max="1604" width="25.7109375" style="1" customWidth="1"/>
    <col min="1605" max="1605" width="10.42578125" style="1" customWidth="1"/>
    <col min="1606" max="1606" width="9.7109375" style="1" customWidth="1"/>
    <col min="1607" max="1607" width="10.28515625" style="1" customWidth="1"/>
    <col min="1608" max="1608" width="9.7109375" style="1" customWidth="1"/>
    <col min="1609" max="1609" width="10.28515625" style="1" customWidth="1"/>
    <col min="1610" max="1610" width="9.7109375" style="1" customWidth="1"/>
    <col min="1611" max="1611" width="10.140625" style="1" customWidth="1"/>
    <col min="1612" max="1612" width="9.7109375" style="1" customWidth="1"/>
    <col min="1613" max="1613" width="10.42578125" style="1" customWidth="1"/>
    <col min="1614" max="1614" width="9.28515625" style="1" customWidth="1"/>
    <col min="1615" max="1615" width="10.42578125" style="1" customWidth="1"/>
    <col min="1616" max="1616" width="9.7109375" style="1" customWidth="1"/>
    <col min="1617" max="1617" width="10.140625" style="1" customWidth="1"/>
    <col min="1618" max="1618" width="9.42578125" style="1" customWidth="1"/>
    <col min="1619" max="1619" width="9.28515625" style="1" customWidth="1"/>
    <col min="1620" max="1620" width="8.7109375" style="1" customWidth="1"/>
    <col min="1621" max="1621" width="7.7109375" style="1" customWidth="1"/>
    <col min="1622" max="1622" width="7.28515625" style="1" customWidth="1"/>
    <col min="1623" max="1623" width="10.5703125" style="1" customWidth="1"/>
    <col min="1624" max="1624" width="0" style="1" hidden="1" customWidth="1"/>
    <col min="1625" max="1625" width="9.85546875" style="1" customWidth="1"/>
    <col min="1626" max="1626" width="9.28515625" style="1" customWidth="1"/>
    <col min="1627" max="1627" width="11.140625" style="1" customWidth="1"/>
    <col min="1628" max="1628" width="10" style="1" customWidth="1"/>
    <col min="1629" max="1629" width="10.5703125" style="1" customWidth="1"/>
    <col min="1630" max="1630" width="9.7109375" style="1" customWidth="1"/>
    <col min="1631" max="1632" width="9" style="1" customWidth="1"/>
    <col min="1633" max="1633" width="8.5703125" style="1" customWidth="1"/>
    <col min="1634" max="1636" width="9" style="1" customWidth="1"/>
    <col min="1637" max="1637" width="9.5703125" style="1" customWidth="1"/>
    <col min="1638" max="1638" width="9.42578125" style="1" customWidth="1"/>
    <col min="1639" max="1858" width="9.140625" style="1"/>
    <col min="1859" max="1859" width="0" style="1" hidden="1" customWidth="1"/>
    <col min="1860" max="1860" width="25.7109375" style="1" customWidth="1"/>
    <col min="1861" max="1861" width="10.42578125" style="1" customWidth="1"/>
    <col min="1862" max="1862" width="9.7109375" style="1" customWidth="1"/>
    <col min="1863" max="1863" width="10.28515625" style="1" customWidth="1"/>
    <col min="1864" max="1864" width="9.7109375" style="1" customWidth="1"/>
    <col min="1865" max="1865" width="10.28515625" style="1" customWidth="1"/>
    <col min="1866" max="1866" width="9.7109375" style="1" customWidth="1"/>
    <col min="1867" max="1867" width="10.140625" style="1" customWidth="1"/>
    <col min="1868" max="1868" width="9.7109375" style="1" customWidth="1"/>
    <col min="1869" max="1869" width="10.42578125" style="1" customWidth="1"/>
    <col min="1870" max="1870" width="9.28515625" style="1" customWidth="1"/>
    <col min="1871" max="1871" width="10.42578125" style="1" customWidth="1"/>
    <col min="1872" max="1872" width="9.7109375" style="1" customWidth="1"/>
    <col min="1873" max="1873" width="10.140625" style="1" customWidth="1"/>
    <col min="1874" max="1874" width="9.42578125" style="1" customWidth="1"/>
    <col min="1875" max="1875" width="9.28515625" style="1" customWidth="1"/>
    <col min="1876" max="1876" width="8.7109375" style="1" customWidth="1"/>
    <col min="1877" max="1877" width="7.7109375" style="1" customWidth="1"/>
    <col min="1878" max="1878" width="7.28515625" style="1" customWidth="1"/>
    <col min="1879" max="1879" width="10.5703125" style="1" customWidth="1"/>
    <col min="1880" max="1880" width="0" style="1" hidden="1" customWidth="1"/>
    <col min="1881" max="1881" width="9.85546875" style="1" customWidth="1"/>
    <col min="1882" max="1882" width="9.28515625" style="1" customWidth="1"/>
    <col min="1883" max="1883" width="11.140625" style="1" customWidth="1"/>
    <col min="1884" max="1884" width="10" style="1" customWidth="1"/>
    <col min="1885" max="1885" width="10.5703125" style="1" customWidth="1"/>
    <col min="1886" max="1886" width="9.7109375" style="1" customWidth="1"/>
    <col min="1887" max="1888" width="9" style="1" customWidth="1"/>
    <col min="1889" max="1889" width="8.5703125" style="1" customWidth="1"/>
    <col min="1890" max="1892" width="9" style="1" customWidth="1"/>
    <col min="1893" max="1893" width="9.5703125" style="1" customWidth="1"/>
    <col min="1894" max="1894" width="9.42578125" style="1" customWidth="1"/>
    <col min="1895" max="2114" width="9.140625" style="1"/>
    <col min="2115" max="2115" width="0" style="1" hidden="1" customWidth="1"/>
    <col min="2116" max="2116" width="25.7109375" style="1" customWidth="1"/>
    <col min="2117" max="2117" width="10.42578125" style="1" customWidth="1"/>
    <col min="2118" max="2118" width="9.7109375" style="1" customWidth="1"/>
    <col min="2119" max="2119" width="10.28515625" style="1" customWidth="1"/>
    <col min="2120" max="2120" width="9.7109375" style="1" customWidth="1"/>
    <col min="2121" max="2121" width="10.28515625" style="1" customWidth="1"/>
    <col min="2122" max="2122" width="9.7109375" style="1" customWidth="1"/>
    <col min="2123" max="2123" width="10.140625" style="1" customWidth="1"/>
    <col min="2124" max="2124" width="9.7109375" style="1" customWidth="1"/>
    <col min="2125" max="2125" width="10.42578125" style="1" customWidth="1"/>
    <col min="2126" max="2126" width="9.28515625" style="1" customWidth="1"/>
    <col min="2127" max="2127" width="10.42578125" style="1" customWidth="1"/>
    <col min="2128" max="2128" width="9.7109375" style="1" customWidth="1"/>
    <col min="2129" max="2129" width="10.140625" style="1" customWidth="1"/>
    <col min="2130" max="2130" width="9.42578125" style="1" customWidth="1"/>
    <col min="2131" max="2131" width="9.28515625" style="1" customWidth="1"/>
    <col min="2132" max="2132" width="8.7109375" style="1" customWidth="1"/>
    <col min="2133" max="2133" width="7.7109375" style="1" customWidth="1"/>
    <col min="2134" max="2134" width="7.28515625" style="1" customWidth="1"/>
    <col min="2135" max="2135" width="10.5703125" style="1" customWidth="1"/>
    <col min="2136" max="2136" width="0" style="1" hidden="1" customWidth="1"/>
    <col min="2137" max="2137" width="9.85546875" style="1" customWidth="1"/>
    <col min="2138" max="2138" width="9.28515625" style="1" customWidth="1"/>
    <col min="2139" max="2139" width="11.140625" style="1" customWidth="1"/>
    <col min="2140" max="2140" width="10" style="1" customWidth="1"/>
    <col min="2141" max="2141" width="10.5703125" style="1" customWidth="1"/>
    <col min="2142" max="2142" width="9.7109375" style="1" customWidth="1"/>
    <col min="2143" max="2144" width="9" style="1" customWidth="1"/>
    <col min="2145" max="2145" width="8.5703125" style="1" customWidth="1"/>
    <col min="2146" max="2148" width="9" style="1" customWidth="1"/>
    <col min="2149" max="2149" width="9.5703125" style="1" customWidth="1"/>
    <col min="2150" max="2150" width="9.42578125" style="1" customWidth="1"/>
    <col min="2151" max="2370" width="9.140625" style="1"/>
    <col min="2371" max="2371" width="0" style="1" hidden="1" customWidth="1"/>
    <col min="2372" max="2372" width="25.7109375" style="1" customWidth="1"/>
    <col min="2373" max="2373" width="10.42578125" style="1" customWidth="1"/>
    <col min="2374" max="2374" width="9.7109375" style="1" customWidth="1"/>
    <col min="2375" max="2375" width="10.28515625" style="1" customWidth="1"/>
    <col min="2376" max="2376" width="9.7109375" style="1" customWidth="1"/>
    <col min="2377" max="2377" width="10.28515625" style="1" customWidth="1"/>
    <col min="2378" max="2378" width="9.7109375" style="1" customWidth="1"/>
    <col min="2379" max="2379" width="10.140625" style="1" customWidth="1"/>
    <col min="2380" max="2380" width="9.7109375" style="1" customWidth="1"/>
    <col min="2381" max="2381" width="10.42578125" style="1" customWidth="1"/>
    <col min="2382" max="2382" width="9.28515625" style="1" customWidth="1"/>
    <col min="2383" max="2383" width="10.42578125" style="1" customWidth="1"/>
    <col min="2384" max="2384" width="9.7109375" style="1" customWidth="1"/>
    <col min="2385" max="2385" width="10.140625" style="1" customWidth="1"/>
    <col min="2386" max="2386" width="9.42578125" style="1" customWidth="1"/>
    <col min="2387" max="2387" width="9.28515625" style="1" customWidth="1"/>
    <col min="2388" max="2388" width="8.7109375" style="1" customWidth="1"/>
    <col min="2389" max="2389" width="7.7109375" style="1" customWidth="1"/>
    <col min="2390" max="2390" width="7.28515625" style="1" customWidth="1"/>
    <col min="2391" max="2391" width="10.5703125" style="1" customWidth="1"/>
    <col min="2392" max="2392" width="0" style="1" hidden="1" customWidth="1"/>
    <col min="2393" max="2393" width="9.85546875" style="1" customWidth="1"/>
    <col min="2394" max="2394" width="9.28515625" style="1" customWidth="1"/>
    <col min="2395" max="2395" width="11.140625" style="1" customWidth="1"/>
    <col min="2396" max="2396" width="10" style="1" customWidth="1"/>
    <col min="2397" max="2397" width="10.5703125" style="1" customWidth="1"/>
    <col min="2398" max="2398" width="9.7109375" style="1" customWidth="1"/>
    <col min="2399" max="2400" width="9" style="1" customWidth="1"/>
    <col min="2401" max="2401" width="8.5703125" style="1" customWidth="1"/>
    <col min="2402" max="2404" width="9" style="1" customWidth="1"/>
    <col min="2405" max="2405" width="9.5703125" style="1" customWidth="1"/>
    <col min="2406" max="2406" width="9.42578125" style="1" customWidth="1"/>
    <col min="2407" max="2626" width="9.140625" style="1"/>
    <col min="2627" max="2627" width="0" style="1" hidden="1" customWidth="1"/>
    <col min="2628" max="2628" width="25.7109375" style="1" customWidth="1"/>
    <col min="2629" max="2629" width="10.42578125" style="1" customWidth="1"/>
    <col min="2630" max="2630" width="9.7109375" style="1" customWidth="1"/>
    <col min="2631" max="2631" width="10.28515625" style="1" customWidth="1"/>
    <col min="2632" max="2632" width="9.7109375" style="1" customWidth="1"/>
    <col min="2633" max="2633" width="10.28515625" style="1" customWidth="1"/>
    <col min="2634" max="2634" width="9.7109375" style="1" customWidth="1"/>
    <col min="2635" max="2635" width="10.140625" style="1" customWidth="1"/>
    <col min="2636" max="2636" width="9.7109375" style="1" customWidth="1"/>
    <col min="2637" max="2637" width="10.42578125" style="1" customWidth="1"/>
    <col min="2638" max="2638" width="9.28515625" style="1" customWidth="1"/>
    <col min="2639" max="2639" width="10.42578125" style="1" customWidth="1"/>
    <col min="2640" max="2640" width="9.7109375" style="1" customWidth="1"/>
    <col min="2641" max="2641" width="10.140625" style="1" customWidth="1"/>
    <col min="2642" max="2642" width="9.42578125" style="1" customWidth="1"/>
    <col min="2643" max="2643" width="9.28515625" style="1" customWidth="1"/>
    <col min="2644" max="2644" width="8.7109375" style="1" customWidth="1"/>
    <col min="2645" max="2645" width="7.7109375" style="1" customWidth="1"/>
    <col min="2646" max="2646" width="7.28515625" style="1" customWidth="1"/>
    <col min="2647" max="2647" width="10.5703125" style="1" customWidth="1"/>
    <col min="2648" max="2648" width="0" style="1" hidden="1" customWidth="1"/>
    <col min="2649" max="2649" width="9.85546875" style="1" customWidth="1"/>
    <col min="2650" max="2650" width="9.28515625" style="1" customWidth="1"/>
    <col min="2651" max="2651" width="11.140625" style="1" customWidth="1"/>
    <col min="2652" max="2652" width="10" style="1" customWidth="1"/>
    <col min="2653" max="2653" width="10.5703125" style="1" customWidth="1"/>
    <col min="2654" max="2654" width="9.7109375" style="1" customWidth="1"/>
    <col min="2655" max="2656" width="9" style="1" customWidth="1"/>
    <col min="2657" max="2657" width="8.5703125" style="1" customWidth="1"/>
    <col min="2658" max="2660" width="9" style="1" customWidth="1"/>
    <col min="2661" max="2661" width="9.5703125" style="1" customWidth="1"/>
    <col min="2662" max="2662" width="9.42578125" style="1" customWidth="1"/>
    <col min="2663" max="2882" width="9.140625" style="1"/>
    <col min="2883" max="2883" width="0" style="1" hidden="1" customWidth="1"/>
    <col min="2884" max="2884" width="25.7109375" style="1" customWidth="1"/>
    <col min="2885" max="2885" width="10.42578125" style="1" customWidth="1"/>
    <col min="2886" max="2886" width="9.7109375" style="1" customWidth="1"/>
    <col min="2887" max="2887" width="10.28515625" style="1" customWidth="1"/>
    <col min="2888" max="2888" width="9.7109375" style="1" customWidth="1"/>
    <col min="2889" max="2889" width="10.28515625" style="1" customWidth="1"/>
    <col min="2890" max="2890" width="9.7109375" style="1" customWidth="1"/>
    <col min="2891" max="2891" width="10.140625" style="1" customWidth="1"/>
    <col min="2892" max="2892" width="9.7109375" style="1" customWidth="1"/>
    <col min="2893" max="2893" width="10.42578125" style="1" customWidth="1"/>
    <col min="2894" max="2894" width="9.28515625" style="1" customWidth="1"/>
    <col min="2895" max="2895" width="10.42578125" style="1" customWidth="1"/>
    <col min="2896" max="2896" width="9.7109375" style="1" customWidth="1"/>
    <col min="2897" max="2897" width="10.140625" style="1" customWidth="1"/>
    <col min="2898" max="2898" width="9.42578125" style="1" customWidth="1"/>
    <col min="2899" max="2899" width="9.28515625" style="1" customWidth="1"/>
    <col min="2900" max="2900" width="8.7109375" style="1" customWidth="1"/>
    <col min="2901" max="2901" width="7.7109375" style="1" customWidth="1"/>
    <col min="2902" max="2902" width="7.28515625" style="1" customWidth="1"/>
    <col min="2903" max="2903" width="10.5703125" style="1" customWidth="1"/>
    <col min="2904" max="2904" width="0" style="1" hidden="1" customWidth="1"/>
    <col min="2905" max="2905" width="9.85546875" style="1" customWidth="1"/>
    <col min="2906" max="2906" width="9.28515625" style="1" customWidth="1"/>
    <col min="2907" max="2907" width="11.140625" style="1" customWidth="1"/>
    <col min="2908" max="2908" width="10" style="1" customWidth="1"/>
    <col min="2909" max="2909" width="10.5703125" style="1" customWidth="1"/>
    <col min="2910" max="2910" width="9.7109375" style="1" customWidth="1"/>
    <col min="2911" max="2912" width="9" style="1" customWidth="1"/>
    <col min="2913" max="2913" width="8.5703125" style="1" customWidth="1"/>
    <col min="2914" max="2916" width="9" style="1" customWidth="1"/>
    <col min="2917" max="2917" width="9.5703125" style="1" customWidth="1"/>
    <col min="2918" max="2918" width="9.42578125" style="1" customWidth="1"/>
    <col min="2919" max="3138" width="9.140625" style="1"/>
    <col min="3139" max="3139" width="0" style="1" hidden="1" customWidth="1"/>
    <col min="3140" max="3140" width="25.7109375" style="1" customWidth="1"/>
    <col min="3141" max="3141" width="10.42578125" style="1" customWidth="1"/>
    <col min="3142" max="3142" width="9.7109375" style="1" customWidth="1"/>
    <col min="3143" max="3143" width="10.28515625" style="1" customWidth="1"/>
    <col min="3144" max="3144" width="9.7109375" style="1" customWidth="1"/>
    <col min="3145" max="3145" width="10.28515625" style="1" customWidth="1"/>
    <col min="3146" max="3146" width="9.7109375" style="1" customWidth="1"/>
    <col min="3147" max="3147" width="10.140625" style="1" customWidth="1"/>
    <col min="3148" max="3148" width="9.7109375" style="1" customWidth="1"/>
    <col min="3149" max="3149" width="10.42578125" style="1" customWidth="1"/>
    <col min="3150" max="3150" width="9.28515625" style="1" customWidth="1"/>
    <col min="3151" max="3151" width="10.42578125" style="1" customWidth="1"/>
    <col min="3152" max="3152" width="9.7109375" style="1" customWidth="1"/>
    <col min="3153" max="3153" width="10.140625" style="1" customWidth="1"/>
    <col min="3154" max="3154" width="9.42578125" style="1" customWidth="1"/>
    <col min="3155" max="3155" width="9.28515625" style="1" customWidth="1"/>
    <col min="3156" max="3156" width="8.7109375" style="1" customWidth="1"/>
    <col min="3157" max="3157" width="7.7109375" style="1" customWidth="1"/>
    <col min="3158" max="3158" width="7.28515625" style="1" customWidth="1"/>
    <col min="3159" max="3159" width="10.5703125" style="1" customWidth="1"/>
    <col min="3160" max="3160" width="0" style="1" hidden="1" customWidth="1"/>
    <col min="3161" max="3161" width="9.85546875" style="1" customWidth="1"/>
    <col min="3162" max="3162" width="9.28515625" style="1" customWidth="1"/>
    <col min="3163" max="3163" width="11.140625" style="1" customWidth="1"/>
    <col min="3164" max="3164" width="10" style="1" customWidth="1"/>
    <col min="3165" max="3165" width="10.5703125" style="1" customWidth="1"/>
    <col min="3166" max="3166" width="9.7109375" style="1" customWidth="1"/>
    <col min="3167" max="3168" width="9" style="1" customWidth="1"/>
    <col min="3169" max="3169" width="8.5703125" style="1" customWidth="1"/>
    <col min="3170" max="3172" width="9" style="1" customWidth="1"/>
    <col min="3173" max="3173" width="9.5703125" style="1" customWidth="1"/>
    <col min="3174" max="3174" width="9.42578125" style="1" customWidth="1"/>
    <col min="3175" max="3271" width="9.140625" style="1"/>
    <col min="3272" max="3272" width="0" style="1" hidden="1" customWidth="1"/>
    <col min="3273" max="3273" width="25.7109375" style="1" customWidth="1"/>
    <col min="3274" max="3274" width="10.42578125" style="1" customWidth="1"/>
    <col min="3275" max="3275" width="9.7109375" style="1" customWidth="1"/>
    <col min="3276" max="3276" width="10.28515625" style="1" customWidth="1"/>
    <col min="3277" max="3277" width="9.7109375" style="1" customWidth="1"/>
    <col min="3278" max="3278" width="10.28515625" style="1" customWidth="1"/>
    <col min="3279" max="3279" width="9.7109375" style="1" customWidth="1"/>
    <col min="3280" max="3280" width="10.140625" style="1" customWidth="1"/>
    <col min="3281" max="3281" width="9.7109375" style="1" customWidth="1"/>
    <col min="3282" max="3282" width="10.42578125" style="1" customWidth="1"/>
    <col min="3283" max="3283" width="9.28515625" style="1" customWidth="1"/>
    <col min="3284" max="3284" width="10.42578125" style="1" customWidth="1"/>
    <col min="3285" max="3285" width="9.7109375" style="1" customWidth="1"/>
    <col min="3286" max="3286" width="10.140625" style="1" customWidth="1"/>
    <col min="3287" max="3287" width="9.42578125" style="1" customWidth="1"/>
    <col min="3288" max="3288" width="9.28515625" style="1" customWidth="1"/>
    <col min="3289" max="3289" width="8.7109375" style="1" customWidth="1"/>
    <col min="3290" max="3290" width="7.7109375" style="1" customWidth="1"/>
    <col min="3291" max="3291" width="7.28515625" style="1" customWidth="1"/>
    <col min="3292" max="3292" width="10.5703125" style="1" customWidth="1"/>
    <col min="3293" max="3293" width="0" style="1" hidden="1" customWidth="1"/>
    <col min="3294" max="3294" width="9.85546875" style="1" customWidth="1"/>
    <col min="3295" max="3295" width="9.28515625" style="1" customWidth="1"/>
    <col min="3296" max="3296" width="11.140625" style="1" customWidth="1"/>
    <col min="3297" max="3297" width="10" style="1" customWidth="1"/>
    <col min="3298" max="3298" width="10.5703125" style="1" customWidth="1"/>
    <col min="3299" max="3299" width="9.7109375" style="1" customWidth="1"/>
    <col min="3300" max="3301" width="9" style="1" customWidth="1"/>
    <col min="3302" max="3302" width="8.5703125" style="1" customWidth="1"/>
    <col min="3303" max="3305" width="9" style="1" customWidth="1"/>
    <col min="3306" max="3306" width="9.5703125" style="1" customWidth="1"/>
    <col min="3307" max="3307" width="9.42578125" style="1" customWidth="1"/>
    <col min="3308" max="3527" width="9.140625" style="1"/>
    <col min="3528" max="3528" width="0" style="1" hidden="1" customWidth="1"/>
    <col min="3529" max="3529" width="25.7109375" style="1" customWidth="1"/>
    <col min="3530" max="3530" width="10.42578125" style="1" customWidth="1"/>
    <col min="3531" max="3531" width="9.7109375" style="1" customWidth="1"/>
    <col min="3532" max="3532" width="10.28515625" style="1" customWidth="1"/>
    <col min="3533" max="3533" width="9.7109375" style="1" customWidth="1"/>
    <col min="3534" max="3534" width="10.28515625" style="1" customWidth="1"/>
    <col min="3535" max="3535" width="9.7109375" style="1" customWidth="1"/>
    <col min="3536" max="3536" width="10.140625" style="1" customWidth="1"/>
    <col min="3537" max="3537" width="9.7109375" style="1" customWidth="1"/>
    <col min="3538" max="3538" width="10.42578125" style="1" customWidth="1"/>
    <col min="3539" max="3539" width="9.28515625" style="1" customWidth="1"/>
    <col min="3540" max="3540" width="10.42578125" style="1" customWidth="1"/>
    <col min="3541" max="3541" width="9.7109375" style="1" customWidth="1"/>
    <col min="3542" max="3542" width="10.140625" style="1" customWidth="1"/>
    <col min="3543" max="3543" width="9.42578125" style="1" customWidth="1"/>
    <col min="3544" max="3544" width="9.28515625" style="1" customWidth="1"/>
    <col min="3545" max="3545" width="8.7109375" style="1" customWidth="1"/>
    <col min="3546" max="3546" width="7.7109375" style="1" customWidth="1"/>
    <col min="3547" max="3547" width="7.28515625" style="1" customWidth="1"/>
    <col min="3548" max="3548" width="10.5703125" style="1" customWidth="1"/>
    <col min="3549" max="3549" width="0" style="1" hidden="1" customWidth="1"/>
    <col min="3550" max="3550" width="9.85546875" style="1" customWidth="1"/>
    <col min="3551" max="3551" width="9.28515625" style="1" customWidth="1"/>
    <col min="3552" max="3552" width="11.140625" style="1" customWidth="1"/>
    <col min="3553" max="3553" width="10" style="1" customWidth="1"/>
    <col min="3554" max="3554" width="10.5703125" style="1" customWidth="1"/>
    <col min="3555" max="3555" width="9.7109375" style="1" customWidth="1"/>
    <col min="3556" max="3557" width="9" style="1" customWidth="1"/>
    <col min="3558" max="3558" width="8.5703125" style="1" customWidth="1"/>
    <col min="3559" max="3561" width="9" style="1" customWidth="1"/>
    <col min="3562" max="3562" width="9.5703125" style="1" customWidth="1"/>
    <col min="3563" max="3563" width="9.42578125" style="1" customWidth="1"/>
    <col min="3564" max="3783" width="9.140625" style="1"/>
    <col min="3784" max="3784" width="0" style="1" hidden="1" customWidth="1"/>
    <col min="3785" max="3785" width="25.7109375" style="1" customWidth="1"/>
    <col min="3786" max="3786" width="10.42578125" style="1" customWidth="1"/>
    <col min="3787" max="3787" width="9.7109375" style="1" customWidth="1"/>
    <col min="3788" max="3788" width="10.28515625" style="1" customWidth="1"/>
    <col min="3789" max="3789" width="9.7109375" style="1" customWidth="1"/>
    <col min="3790" max="3790" width="10.28515625" style="1" customWidth="1"/>
    <col min="3791" max="3791" width="9.7109375" style="1" customWidth="1"/>
    <col min="3792" max="3792" width="10.140625" style="1" customWidth="1"/>
    <col min="3793" max="3793" width="9.7109375" style="1" customWidth="1"/>
    <col min="3794" max="3794" width="10.42578125" style="1" customWidth="1"/>
    <col min="3795" max="3795" width="9.28515625" style="1" customWidth="1"/>
    <col min="3796" max="3796" width="10.42578125" style="1" customWidth="1"/>
    <col min="3797" max="3797" width="9.7109375" style="1" customWidth="1"/>
    <col min="3798" max="3798" width="10.140625" style="1" customWidth="1"/>
    <col min="3799" max="3799" width="9.42578125" style="1" customWidth="1"/>
    <col min="3800" max="3800" width="9.28515625" style="1" customWidth="1"/>
    <col min="3801" max="3801" width="8.7109375" style="1" customWidth="1"/>
    <col min="3802" max="3802" width="7.7109375" style="1" customWidth="1"/>
    <col min="3803" max="3803" width="7.28515625" style="1" customWidth="1"/>
    <col min="3804" max="3804" width="10.5703125" style="1" customWidth="1"/>
    <col min="3805" max="3805" width="0" style="1" hidden="1" customWidth="1"/>
    <col min="3806" max="3806" width="9.85546875" style="1" customWidth="1"/>
    <col min="3807" max="3807" width="9.28515625" style="1" customWidth="1"/>
    <col min="3808" max="3808" width="11.140625" style="1" customWidth="1"/>
    <col min="3809" max="3809" width="10" style="1" customWidth="1"/>
    <col min="3810" max="3810" width="10.5703125" style="1" customWidth="1"/>
    <col min="3811" max="3811" width="9.7109375" style="1" customWidth="1"/>
    <col min="3812" max="3813" width="9" style="1" customWidth="1"/>
    <col min="3814" max="3814" width="8.5703125" style="1" customWidth="1"/>
    <col min="3815" max="3817" width="9" style="1" customWidth="1"/>
    <col min="3818" max="3818" width="9.5703125" style="1" customWidth="1"/>
    <col min="3819" max="3819" width="9.42578125" style="1" customWidth="1"/>
    <col min="3820" max="4039" width="9.140625" style="1"/>
    <col min="4040" max="4040" width="0" style="1" hidden="1" customWidth="1"/>
    <col min="4041" max="4041" width="25.7109375" style="1" customWidth="1"/>
    <col min="4042" max="4042" width="10.42578125" style="1" customWidth="1"/>
    <col min="4043" max="4043" width="9.7109375" style="1" customWidth="1"/>
    <col min="4044" max="4044" width="10.28515625" style="1" customWidth="1"/>
    <col min="4045" max="4045" width="9.7109375" style="1" customWidth="1"/>
    <col min="4046" max="4046" width="10.28515625" style="1" customWidth="1"/>
    <col min="4047" max="4047" width="9.7109375" style="1" customWidth="1"/>
    <col min="4048" max="4048" width="10.140625" style="1" customWidth="1"/>
    <col min="4049" max="4049" width="9.7109375" style="1" customWidth="1"/>
    <col min="4050" max="4050" width="10.42578125" style="1" customWidth="1"/>
    <col min="4051" max="4051" width="9.28515625" style="1" customWidth="1"/>
    <col min="4052" max="4052" width="10.42578125" style="1" customWidth="1"/>
    <col min="4053" max="4053" width="9.7109375" style="1" customWidth="1"/>
    <col min="4054" max="4054" width="10.140625" style="1" customWidth="1"/>
    <col min="4055" max="4055" width="9.42578125" style="1" customWidth="1"/>
    <col min="4056" max="4056" width="9.28515625" style="1" customWidth="1"/>
    <col min="4057" max="4057" width="8.7109375" style="1" customWidth="1"/>
    <col min="4058" max="4058" width="7.7109375" style="1" customWidth="1"/>
    <col min="4059" max="4059" width="7.28515625" style="1" customWidth="1"/>
    <col min="4060" max="4060" width="10.5703125" style="1" customWidth="1"/>
    <col min="4061" max="4061" width="0" style="1" hidden="1" customWidth="1"/>
    <col min="4062" max="4062" width="9.85546875" style="1" customWidth="1"/>
    <col min="4063" max="4063" width="9.28515625" style="1" customWidth="1"/>
    <col min="4064" max="4064" width="11.140625" style="1" customWidth="1"/>
    <col min="4065" max="4065" width="10" style="1" customWidth="1"/>
    <col min="4066" max="4066" width="10.5703125" style="1" customWidth="1"/>
    <col min="4067" max="4067" width="9.7109375" style="1" customWidth="1"/>
    <col min="4068" max="4069" width="9" style="1" customWidth="1"/>
    <col min="4070" max="4070" width="8.5703125" style="1" customWidth="1"/>
    <col min="4071" max="4073" width="9" style="1" customWidth="1"/>
    <col min="4074" max="4074" width="9.5703125" style="1" customWidth="1"/>
    <col min="4075" max="4075" width="9.42578125" style="1" customWidth="1"/>
    <col min="4076" max="4295" width="9.140625" style="1"/>
    <col min="4296" max="4296" width="0" style="1" hidden="1" customWidth="1"/>
    <col min="4297" max="4297" width="25.7109375" style="1" customWidth="1"/>
    <col min="4298" max="4298" width="10.42578125" style="1" customWidth="1"/>
    <col min="4299" max="4299" width="9.7109375" style="1" customWidth="1"/>
    <col min="4300" max="4300" width="10.28515625" style="1" customWidth="1"/>
    <col min="4301" max="4301" width="9.7109375" style="1" customWidth="1"/>
    <col min="4302" max="4302" width="10.28515625" style="1" customWidth="1"/>
    <col min="4303" max="4303" width="9.7109375" style="1" customWidth="1"/>
    <col min="4304" max="4304" width="10.140625" style="1" customWidth="1"/>
    <col min="4305" max="4305" width="9.7109375" style="1" customWidth="1"/>
    <col min="4306" max="4306" width="10.42578125" style="1" customWidth="1"/>
    <col min="4307" max="4307" width="9.28515625" style="1" customWidth="1"/>
    <col min="4308" max="4308" width="10.42578125" style="1" customWidth="1"/>
    <col min="4309" max="4309" width="9.7109375" style="1" customWidth="1"/>
    <col min="4310" max="4310" width="10.140625" style="1" customWidth="1"/>
    <col min="4311" max="4311" width="9.42578125" style="1" customWidth="1"/>
    <col min="4312" max="4312" width="9.28515625" style="1" customWidth="1"/>
    <col min="4313" max="4313" width="8.7109375" style="1" customWidth="1"/>
    <col min="4314" max="4314" width="7.7109375" style="1" customWidth="1"/>
    <col min="4315" max="4315" width="7.28515625" style="1" customWidth="1"/>
    <col min="4316" max="4316" width="10.5703125" style="1" customWidth="1"/>
    <col min="4317" max="4317" width="0" style="1" hidden="1" customWidth="1"/>
    <col min="4318" max="4318" width="9.85546875" style="1" customWidth="1"/>
    <col min="4319" max="4319" width="9.28515625" style="1" customWidth="1"/>
    <col min="4320" max="4320" width="11.140625" style="1" customWidth="1"/>
    <col min="4321" max="4321" width="10" style="1" customWidth="1"/>
    <col min="4322" max="4322" width="10.5703125" style="1" customWidth="1"/>
    <col min="4323" max="4323" width="9.7109375" style="1" customWidth="1"/>
    <col min="4324" max="4325" width="9" style="1" customWidth="1"/>
    <col min="4326" max="4326" width="8.5703125" style="1" customWidth="1"/>
    <col min="4327" max="4329" width="9" style="1" customWidth="1"/>
    <col min="4330" max="4330" width="9.5703125" style="1" customWidth="1"/>
    <col min="4331" max="4331" width="9.42578125" style="1" customWidth="1"/>
    <col min="4332" max="4551" width="9.140625" style="1"/>
    <col min="4552" max="4552" width="0" style="1" hidden="1" customWidth="1"/>
    <col min="4553" max="4553" width="25.7109375" style="1" customWidth="1"/>
    <col min="4554" max="4554" width="10.42578125" style="1" customWidth="1"/>
    <col min="4555" max="4555" width="9.7109375" style="1" customWidth="1"/>
    <col min="4556" max="4556" width="10.28515625" style="1" customWidth="1"/>
    <col min="4557" max="4557" width="9.7109375" style="1" customWidth="1"/>
    <col min="4558" max="4558" width="10.28515625" style="1" customWidth="1"/>
    <col min="4559" max="4559" width="9.7109375" style="1" customWidth="1"/>
    <col min="4560" max="4560" width="10.140625" style="1" customWidth="1"/>
    <col min="4561" max="4561" width="9.7109375" style="1" customWidth="1"/>
    <col min="4562" max="4562" width="10.42578125" style="1" customWidth="1"/>
    <col min="4563" max="4563" width="9.28515625" style="1" customWidth="1"/>
    <col min="4564" max="4564" width="10.42578125" style="1" customWidth="1"/>
    <col min="4565" max="4565" width="9.7109375" style="1" customWidth="1"/>
    <col min="4566" max="4566" width="10.140625" style="1" customWidth="1"/>
    <col min="4567" max="4567" width="9.42578125" style="1" customWidth="1"/>
    <col min="4568" max="4568" width="9.28515625" style="1" customWidth="1"/>
    <col min="4569" max="4569" width="8.7109375" style="1" customWidth="1"/>
    <col min="4570" max="4570" width="7.7109375" style="1" customWidth="1"/>
    <col min="4571" max="4571" width="7.28515625" style="1" customWidth="1"/>
    <col min="4572" max="4572" width="10.5703125" style="1" customWidth="1"/>
    <col min="4573" max="4573" width="0" style="1" hidden="1" customWidth="1"/>
    <col min="4574" max="4574" width="9.85546875" style="1" customWidth="1"/>
    <col min="4575" max="4575" width="9.28515625" style="1" customWidth="1"/>
    <col min="4576" max="4576" width="11.140625" style="1" customWidth="1"/>
    <col min="4577" max="4577" width="10" style="1" customWidth="1"/>
    <col min="4578" max="4578" width="10.5703125" style="1" customWidth="1"/>
    <col min="4579" max="4579" width="9.7109375" style="1" customWidth="1"/>
    <col min="4580" max="4581" width="9" style="1" customWidth="1"/>
    <col min="4582" max="4582" width="8.5703125" style="1" customWidth="1"/>
    <col min="4583" max="4585" width="9" style="1" customWidth="1"/>
    <col min="4586" max="4586" width="9.5703125" style="1" customWidth="1"/>
    <col min="4587" max="4587" width="9.42578125" style="1" customWidth="1"/>
    <col min="4588" max="4807" width="9.140625" style="1"/>
    <col min="4808" max="4808" width="0" style="1" hidden="1" customWidth="1"/>
    <col min="4809" max="4809" width="25.7109375" style="1" customWidth="1"/>
    <col min="4810" max="4810" width="10.42578125" style="1" customWidth="1"/>
    <col min="4811" max="4811" width="9.7109375" style="1" customWidth="1"/>
    <col min="4812" max="4812" width="10.28515625" style="1" customWidth="1"/>
    <col min="4813" max="4813" width="9.7109375" style="1" customWidth="1"/>
    <col min="4814" max="4814" width="10.28515625" style="1" customWidth="1"/>
    <col min="4815" max="4815" width="9.7109375" style="1" customWidth="1"/>
    <col min="4816" max="4816" width="10.140625" style="1" customWidth="1"/>
    <col min="4817" max="4817" width="9.7109375" style="1" customWidth="1"/>
    <col min="4818" max="4818" width="10.42578125" style="1" customWidth="1"/>
    <col min="4819" max="4819" width="9.28515625" style="1" customWidth="1"/>
    <col min="4820" max="4820" width="10.42578125" style="1" customWidth="1"/>
    <col min="4821" max="4821" width="9.7109375" style="1" customWidth="1"/>
    <col min="4822" max="4822" width="10.140625" style="1" customWidth="1"/>
    <col min="4823" max="4823" width="9.42578125" style="1" customWidth="1"/>
    <col min="4824" max="4824" width="9.28515625" style="1" customWidth="1"/>
    <col min="4825" max="4825" width="8.7109375" style="1" customWidth="1"/>
    <col min="4826" max="4826" width="7.7109375" style="1" customWidth="1"/>
    <col min="4827" max="4827" width="7.28515625" style="1" customWidth="1"/>
    <col min="4828" max="4828" width="10.5703125" style="1" customWidth="1"/>
    <col min="4829" max="4829" width="0" style="1" hidden="1" customWidth="1"/>
    <col min="4830" max="4830" width="9.85546875" style="1" customWidth="1"/>
    <col min="4831" max="4831" width="9.28515625" style="1" customWidth="1"/>
    <col min="4832" max="4832" width="11.140625" style="1" customWidth="1"/>
    <col min="4833" max="4833" width="10" style="1" customWidth="1"/>
    <col min="4834" max="4834" width="10.5703125" style="1" customWidth="1"/>
    <col min="4835" max="4835" width="9.7109375" style="1" customWidth="1"/>
    <col min="4836" max="4837" width="9" style="1" customWidth="1"/>
    <col min="4838" max="4838" width="8.5703125" style="1" customWidth="1"/>
    <col min="4839" max="4841" width="9" style="1" customWidth="1"/>
    <col min="4842" max="4842" width="9.5703125" style="1" customWidth="1"/>
    <col min="4843" max="4843" width="9.42578125" style="1" customWidth="1"/>
    <col min="4844" max="5063" width="9.140625" style="1"/>
    <col min="5064" max="5064" width="0" style="1" hidden="1" customWidth="1"/>
    <col min="5065" max="5065" width="25.7109375" style="1" customWidth="1"/>
    <col min="5066" max="5066" width="10.42578125" style="1" customWidth="1"/>
    <col min="5067" max="5067" width="9.7109375" style="1" customWidth="1"/>
    <col min="5068" max="5068" width="10.28515625" style="1" customWidth="1"/>
    <col min="5069" max="5069" width="9.7109375" style="1" customWidth="1"/>
    <col min="5070" max="5070" width="10.28515625" style="1" customWidth="1"/>
    <col min="5071" max="5071" width="9.7109375" style="1" customWidth="1"/>
    <col min="5072" max="5072" width="10.140625" style="1" customWidth="1"/>
    <col min="5073" max="5073" width="9.7109375" style="1" customWidth="1"/>
    <col min="5074" max="5074" width="10.42578125" style="1" customWidth="1"/>
    <col min="5075" max="5075" width="9.28515625" style="1" customWidth="1"/>
    <col min="5076" max="5076" width="10.42578125" style="1" customWidth="1"/>
    <col min="5077" max="5077" width="9.7109375" style="1" customWidth="1"/>
    <col min="5078" max="5078" width="10.140625" style="1" customWidth="1"/>
    <col min="5079" max="5079" width="9.42578125" style="1" customWidth="1"/>
    <col min="5080" max="5080" width="9.28515625" style="1" customWidth="1"/>
    <col min="5081" max="5081" width="8.7109375" style="1" customWidth="1"/>
    <col min="5082" max="5082" width="7.7109375" style="1" customWidth="1"/>
    <col min="5083" max="5083" width="7.28515625" style="1" customWidth="1"/>
    <col min="5084" max="5084" width="10.5703125" style="1" customWidth="1"/>
    <col min="5085" max="5085" width="0" style="1" hidden="1" customWidth="1"/>
    <col min="5086" max="5086" width="9.85546875" style="1" customWidth="1"/>
    <col min="5087" max="5087" width="9.28515625" style="1" customWidth="1"/>
    <col min="5088" max="5088" width="11.140625" style="1" customWidth="1"/>
    <col min="5089" max="5089" width="10" style="1" customWidth="1"/>
    <col min="5090" max="5090" width="10.5703125" style="1" customWidth="1"/>
    <col min="5091" max="5091" width="9.7109375" style="1" customWidth="1"/>
    <col min="5092" max="5093" width="9" style="1" customWidth="1"/>
    <col min="5094" max="5094" width="8.5703125" style="1" customWidth="1"/>
    <col min="5095" max="5097" width="9" style="1" customWidth="1"/>
    <col min="5098" max="5098" width="9.5703125" style="1" customWidth="1"/>
    <col min="5099" max="5099" width="9.42578125" style="1" customWidth="1"/>
    <col min="5100" max="5319" width="9.140625" style="1"/>
    <col min="5320" max="5320" width="0" style="1" hidden="1" customWidth="1"/>
    <col min="5321" max="5321" width="25.7109375" style="1" customWidth="1"/>
    <col min="5322" max="5322" width="10.42578125" style="1" customWidth="1"/>
    <col min="5323" max="5323" width="9.7109375" style="1" customWidth="1"/>
    <col min="5324" max="5324" width="10.28515625" style="1" customWidth="1"/>
    <col min="5325" max="5325" width="9.7109375" style="1" customWidth="1"/>
    <col min="5326" max="5326" width="10.28515625" style="1" customWidth="1"/>
    <col min="5327" max="5327" width="9.7109375" style="1" customWidth="1"/>
    <col min="5328" max="5328" width="10.140625" style="1" customWidth="1"/>
    <col min="5329" max="5329" width="9.7109375" style="1" customWidth="1"/>
    <col min="5330" max="5330" width="10.42578125" style="1" customWidth="1"/>
    <col min="5331" max="5331" width="9.28515625" style="1" customWidth="1"/>
    <col min="5332" max="5332" width="10.42578125" style="1" customWidth="1"/>
    <col min="5333" max="5333" width="9.7109375" style="1" customWidth="1"/>
    <col min="5334" max="5334" width="10.140625" style="1" customWidth="1"/>
    <col min="5335" max="5335" width="9.42578125" style="1" customWidth="1"/>
    <col min="5336" max="5336" width="9.28515625" style="1" customWidth="1"/>
    <col min="5337" max="5337" width="8.7109375" style="1" customWidth="1"/>
    <col min="5338" max="5338" width="7.7109375" style="1" customWidth="1"/>
    <col min="5339" max="5339" width="7.28515625" style="1" customWidth="1"/>
    <col min="5340" max="5340" width="10.5703125" style="1" customWidth="1"/>
    <col min="5341" max="5341" width="0" style="1" hidden="1" customWidth="1"/>
    <col min="5342" max="5342" width="9.85546875" style="1" customWidth="1"/>
    <col min="5343" max="5343" width="9.28515625" style="1" customWidth="1"/>
    <col min="5344" max="5344" width="11.140625" style="1" customWidth="1"/>
    <col min="5345" max="5345" width="10" style="1" customWidth="1"/>
    <col min="5346" max="5346" width="10.5703125" style="1" customWidth="1"/>
    <col min="5347" max="5347" width="9.7109375" style="1" customWidth="1"/>
    <col min="5348" max="5349" width="9" style="1" customWidth="1"/>
    <col min="5350" max="5350" width="8.5703125" style="1" customWidth="1"/>
    <col min="5351" max="5353" width="9" style="1" customWidth="1"/>
    <col min="5354" max="5354" width="9.5703125" style="1" customWidth="1"/>
    <col min="5355" max="5355" width="9.42578125" style="1" customWidth="1"/>
    <col min="5356" max="5575" width="9.140625" style="1"/>
    <col min="5576" max="5576" width="0" style="1" hidden="1" customWidth="1"/>
    <col min="5577" max="5577" width="25.7109375" style="1" customWidth="1"/>
    <col min="5578" max="5578" width="10.42578125" style="1" customWidth="1"/>
    <col min="5579" max="5579" width="9.7109375" style="1" customWidth="1"/>
    <col min="5580" max="5580" width="10.28515625" style="1" customWidth="1"/>
    <col min="5581" max="5581" width="9.7109375" style="1" customWidth="1"/>
    <col min="5582" max="5582" width="10.28515625" style="1" customWidth="1"/>
    <col min="5583" max="5583" width="9.7109375" style="1" customWidth="1"/>
    <col min="5584" max="5584" width="10.140625" style="1" customWidth="1"/>
    <col min="5585" max="5585" width="9.7109375" style="1" customWidth="1"/>
    <col min="5586" max="5586" width="10.42578125" style="1" customWidth="1"/>
    <col min="5587" max="5587" width="9.28515625" style="1" customWidth="1"/>
    <col min="5588" max="5588" width="10.42578125" style="1" customWidth="1"/>
    <col min="5589" max="5589" width="9.7109375" style="1" customWidth="1"/>
    <col min="5590" max="5590" width="10.140625" style="1" customWidth="1"/>
    <col min="5591" max="5591" width="9.42578125" style="1" customWidth="1"/>
    <col min="5592" max="5592" width="9.28515625" style="1" customWidth="1"/>
    <col min="5593" max="5593" width="8.7109375" style="1" customWidth="1"/>
    <col min="5594" max="5594" width="7.7109375" style="1" customWidth="1"/>
    <col min="5595" max="5595" width="7.28515625" style="1" customWidth="1"/>
    <col min="5596" max="5596" width="10.5703125" style="1" customWidth="1"/>
    <col min="5597" max="5597" width="0" style="1" hidden="1" customWidth="1"/>
    <col min="5598" max="5598" width="9.85546875" style="1" customWidth="1"/>
    <col min="5599" max="5599" width="9.28515625" style="1" customWidth="1"/>
    <col min="5600" max="5600" width="11.140625" style="1" customWidth="1"/>
    <col min="5601" max="5601" width="10" style="1" customWidth="1"/>
    <col min="5602" max="5602" width="10.5703125" style="1" customWidth="1"/>
    <col min="5603" max="5603" width="9.7109375" style="1" customWidth="1"/>
    <col min="5604" max="5605" width="9" style="1" customWidth="1"/>
    <col min="5606" max="5606" width="8.5703125" style="1" customWidth="1"/>
    <col min="5607" max="5609" width="9" style="1" customWidth="1"/>
    <col min="5610" max="5610" width="9.5703125" style="1" customWidth="1"/>
    <col min="5611" max="5611" width="9.42578125" style="1" customWidth="1"/>
    <col min="5612" max="5831" width="9.140625" style="1"/>
    <col min="5832" max="5832" width="0" style="1" hidden="1" customWidth="1"/>
    <col min="5833" max="5833" width="25.7109375" style="1" customWidth="1"/>
    <col min="5834" max="5834" width="10.42578125" style="1" customWidth="1"/>
    <col min="5835" max="5835" width="9.7109375" style="1" customWidth="1"/>
    <col min="5836" max="5836" width="10.28515625" style="1" customWidth="1"/>
    <col min="5837" max="5837" width="9.7109375" style="1" customWidth="1"/>
    <col min="5838" max="5838" width="10.28515625" style="1" customWidth="1"/>
    <col min="5839" max="5839" width="9.7109375" style="1" customWidth="1"/>
    <col min="5840" max="5840" width="10.140625" style="1" customWidth="1"/>
    <col min="5841" max="5841" width="9.7109375" style="1" customWidth="1"/>
    <col min="5842" max="5842" width="10.42578125" style="1" customWidth="1"/>
    <col min="5843" max="5843" width="9.28515625" style="1" customWidth="1"/>
    <col min="5844" max="5844" width="10.42578125" style="1" customWidth="1"/>
    <col min="5845" max="5845" width="9.7109375" style="1" customWidth="1"/>
    <col min="5846" max="5846" width="10.140625" style="1" customWidth="1"/>
    <col min="5847" max="5847" width="9.42578125" style="1" customWidth="1"/>
    <col min="5848" max="5848" width="9.28515625" style="1" customWidth="1"/>
    <col min="5849" max="5849" width="8.7109375" style="1" customWidth="1"/>
    <col min="5850" max="5850" width="7.7109375" style="1" customWidth="1"/>
    <col min="5851" max="5851" width="7.28515625" style="1" customWidth="1"/>
    <col min="5852" max="5852" width="10.5703125" style="1" customWidth="1"/>
    <col min="5853" max="5853" width="0" style="1" hidden="1" customWidth="1"/>
    <col min="5854" max="5854" width="9.85546875" style="1" customWidth="1"/>
    <col min="5855" max="5855" width="9.28515625" style="1" customWidth="1"/>
    <col min="5856" max="5856" width="11.140625" style="1" customWidth="1"/>
    <col min="5857" max="5857" width="10" style="1" customWidth="1"/>
    <col min="5858" max="5858" width="10.5703125" style="1" customWidth="1"/>
    <col min="5859" max="5859" width="9.7109375" style="1" customWidth="1"/>
    <col min="5860" max="5861" width="9" style="1" customWidth="1"/>
    <col min="5862" max="5862" width="8.5703125" style="1" customWidth="1"/>
    <col min="5863" max="5865" width="9" style="1" customWidth="1"/>
    <col min="5866" max="5866" width="9.5703125" style="1" customWidth="1"/>
    <col min="5867" max="5867" width="9.42578125" style="1" customWidth="1"/>
    <col min="5868" max="6087" width="9.140625" style="1"/>
    <col min="6088" max="6088" width="0" style="1" hidden="1" customWidth="1"/>
    <col min="6089" max="6089" width="25.7109375" style="1" customWidth="1"/>
    <col min="6090" max="6090" width="10.42578125" style="1" customWidth="1"/>
    <col min="6091" max="6091" width="9.7109375" style="1" customWidth="1"/>
    <col min="6092" max="6092" width="10.28515625" style="1" customWidth="1"/>
    <col min="6093" max="6093" width="9.7109375" style="1" customWidth="1"/>
    <col min="6094" max="6094" width="10.28515625" style="1" customWidth="1"/>
    <col min="6095" max="6095" width="9.7109375" style="1" customWidth="1"/>
    <col min="6096" max="6096" width="10.140625" style="1" customWidth="1"/>
    <col min="6097" max="6097" width="9.7109375" style="1" customWidth="1"/>
    <col min="6098" max="6098" width="10.42578125" style="1" customWidth="1"/>
    <col min="6099" max="6099" width="9.28515625" style="1" customWidth="1"/>
    <col min="6100" max="6100" width="10.42578125" style="1" customWidth="1"/>
    <col min="6101" max="6101" width="9.7109375" style="1" customWidth="1"/>
    <col min="6102" max="6102" width="10.140625" style="1" customWidth="1"/>
    <col min="6103" max="6103" width="9.42578125" style="1" customWidth="1"/>
    <col min="6104" max="6104" width="9.28515625" style="1" customWidth="1"/>
    <col min="6105" max="6105" width="8.7109375" style="1" customWidth="1"/>
    <col min="6106" max="6106" width="7.7109375" style="1" customWidth="1"/>
    <col min="6107" max="6107" width="7.28515625" style="1" customWidth="1"/>
    <col min="6108" max="6108" width="10.5703125" style="1" customWidth="1"/>
    <col min="6109" max="6109" width="0" style="1" hidden="1" customWidth="1"/>
    <col min="6110" max="6110" width="9.85546875" style="1" customWidth="1"/>
    <col min="6111" max="6111" width="9.28515625" style="1" customWidth="1"/>
    <col min="6112" max="6112" width="11.140625" style="1" customWidth="1"/>
    <col min="6113" max="6113" width="10" style="1" customWidth="1"/>
    <col min="6114" max="6114" width="10.5703125" style="1" customWidth="1"/>
    <col min="6115" max="6115" width="9.7109375" style="1" customWidth="1"/>
    <col min="6116" max="6117" width="9" style="1" customWidth="1"/>
    <col min="6118" max="6118" width="8.5703125" style="1" customWidth="1"/>
    <col min="6119" max="6121" width="9" style="1" customWidth="1"/>
    <col min="6122" max="6122" width="9.5703125" style="1" customWidth="1"/>
    <col min="6123" max="6123" width="9.42578125" style="1" customWidth="1"/>
    <col min="6124" max="6343" width="9.140625" style="1"/>
    <col min="6344" max="6344" width="0" style="1" hidden="1" customWidth="1"/>
    <col min="6345" max="6345" width="25.7109375" style="1" customWidth="1"/>
    <col min="6346" max="6346" width="10.42578125" style="1" customWidth="1"/>
    <col min="6347" max="6347" width="9.7109375" style="1" customWidth="1"/>
    <col min="6348" max="6348" width="10.28515625" style="1" customWidth="1"/>
    <col min="6349" max="6349" width="9.7109375" style="1" customWidth="1"/>
    <col min="6350" max="6350" width="10.28515625" style="1" customWidth="1"/>
    <col min="6351" max="6351" width="9.7109375" style="1" customWidth="1"/>
    <col min="6352" max="6352" width="10.140625" style="1" customWidth="1"/>
    <col min="6353" max="6353" width="9.7109375" style="1" customWidth="1"/>
    <col min="6354" max="6354" width="10.42578125" style="1" customWidth="1"/>
    <col min="6355" max="6355" width="9.28515625" style="1" customWidth="1"/>
    <col min="6356" max="6356" width="10.42578125" style="1" customWidth="1"/>
    <col min="6357" max="6357" width="9.7109375" style="1" customWidth="1"/>
    <col min="6358" max="6358" width="10.140625" style="1" customWidth="1"/>
    <col min="6359" max="6359" width="9.42578125" style="1" customWidth="1"/>
    <col min="6360" max="6360" width="9.28515625" style="1" customWidth="1"/>
    <col min="6361" max="6361" width="8.7109375" style="1" customWidth="1"/>
    <col min="6362" max="6362" width="7.7109375" style="1" customWidth="1"/>
    <col min="6363" max="6363" width="7.28515625" style="1" customWidth="1"/>
    <col min="6364" max="6364" width="10.5703125" style="1" customWidth="1"/>
    <col min="6365" max="6365" width="0" style="1" hidden="1" customWidth="1"/>
    <col min="6366" max="6366" width="9.85546875" style="1" customWidth="1"/>
    <col min="6367" max="6367" width="9.28515625" style="1" customWidth="1"/>
    <col min="6368" max="6368" width="11.140625" style="1" customWidth="1"/>
    <col min="6369" max="6369" width="10" style="1" customWidth="1"/>
    <col min="6370" max="6370" width="10.5703125" style="1" customWidth="1"/>
    <col min="6371" max="6371" width="9.7109375" style="1" customWidth="1"/>
    <col min="6372" max="6373" width="9" style="1" customWidth="1"/>
    <col min="6374" max="6374" width="8.5703125" style="1" customWidth="1"/>
    <col min="6375" max="6377" width="9" style="1" customWidth="1"/>
    <col min="6378" max="6378" width="9.5703125" style="1" customWidth="1"/>
    <col min="6379" max="6379" width="9.42578125" style="1" customWidth="1"/>
    <col min="6380" max="6599" width="9.140625" style="1"/>
    <col min="6600" max="6600" width="0" style="1" hidden="1" customWidth="1"/>
    <col min="6601" max="6601" width="25.7109375" style="1" customWidth="1"/>
    <col min="6602" max="6602" width="10.42578125" style="1" customWidth="1"/>
    <col min="6603" max="6603" width="9.7109375" style="1" customWidth="1"/>
    <col min="6604" max="6604" width="10.28515625" style="1" customWidth="1"/>
    <col min="6605" max="6605" width="9.7109375" style="1" customWidth="1"/>
    <col min="6606" max="6606" width="10.28515625" style="1" customWidth="1"/>
    <col min="6607" max="6607" width="9.7109375" style="1" customWidth="1"/>
    <col min="6608" max="6608" width="10.140625" style="1" customWidth="1"/>
    <col min="6609" max="6609" width="9.7109375" style="1" customWidth="1"/>
    <col min="6610" max="6610" width="10.42578125" style="1" customWidth="1"/>
    <col min="6611" max="6611" width="9.28515625" style="1" customWidth="1"/>
    <col min="6612" max="6612" width="10.42578125" style="1" customWidth="1"/>
    <col min="6613" max="6613" width="9.7109375" style="1" customWidth="1"/>
    <col min="6614" max="6614" width="10.140625" style="1" customWidth="1"/>
    <col min="6615" max="6615" width="9.42578125" style="1" customWidth="1"/>
    <col min="6616" max="6616" width="9.28515625" style="1" customWidth="1"/>
    <col min="6617" max="6617" width="8.7109375" style="1" customWidth="1"/>
    <col min="6618" max="6618" width="7.7109375" style="1" customWidth="1"/>
    <col min="6619" max="6619" width="7.28515625" style="1" customWidth="1"/>
    <col min="6620" max="6620" width="10.5703125" style="1" customWidth="1"/>
    <col min="6621" max="6621" width="0" style="1" hidden="1" customWidth="1"/>
    <col min="6622" max="6622" width="9.85546875" style="1" customWidth="1"/>
    <col min="6623" max="6623" width="9.28515625" style="1" customWidth="1"/>
    <col min="6624" max="6624" width="11.140625" style="1" customWidth="1"/>
    <col min="6625" max="6625" width="10" style="1" customWidth="1"/>
    <col min="6626" max="6626" width="10.5703125" style="1" customWidth="1"/>
    <col min="6627" max="6627" width="9.7109375" style="1" customWidth="1"/>
    <col min="6628" max="6629" width="9" style="1" customWidth="1"/>
    <col min="6630" max="6630" width="8.5703125" style="1" customWidth="1"/>
    <col min="6631" max="6633" width="9" style="1" customWidth="1"/>
    <col min="6634" max="6634" width="9.5703125" style="1" customWidth="1"/>
    <col min="6635" max="6635" width="9.42578125" style="1" customWidth="1"/>
    <col min="6636" max="6855" width="9.140625" style="1"/>
    <col min="6856" max="6856" width="0" style="1" hidden="1" customWidth="1"/>
    <col min="6857" max="6857" width="25.7109375" style="1" customWidth="1"/>
    <col min="6858" max="6858" width="10.42578125" style="1" customWidth="1"/>
    <col min="6859" max="6859" width="9.7109375" style="1" customWidth="1"/>
    <col min="6860" max="6860" width="10.28515625" style="1" customWidth="1"/>
    <col min="6861" max="6861" width="9.7109375" style="1" customWidth="1"/>
    <col min="6862" max="6862" width="10.28515625" style="1" customWidth="1"/>
    <col min="6863" max="6863" width="9.7109375" style="1" customWidth="1"/>
    <col min="6864" max="6864" width="10.140625" style="1" customWidth="1"/>
    <col min="6865" max="6865" width="9.7109375" style="1" customWidth="1"/>
    <col min="6866" max="6866" width="10.42578125" style="1" customWidth="1"/>
    <col min="6867" max="6867" width="9.28515625" style="1" customWidth="1"/>
    <col min="6868" max="6868" width="10.42578125" style="1" customWidth="1"/>
    <col min="6869" max="6869" width="9.7109375" style="1" customWidth="1"/>
    <col min="6870" max="6870" width="10.140625" style="1" customWidth="1"/>
    <col min="6871" max="6871" width="9.42578125" style="1" customWidth="1"/>
    <col min="6872" max="6872" width="9.28515625" style="1" customWidth="1"/>
    <col min="6873" max="6873" width="8.7109375" style="1" customWidth="1"/>
    <col min="6874" max="6874" width="7.7109375" style="1" customWidth="1"/>
    <col min="6875" max="6875" width="7.28515625" style="1" customWidth="1"/>
    <col min="6876" max="6876" width="10.5703125" style="1" customWidth="1"/>
    <col min="6877" max="6877" width="0" style="1" hidden="1" customWidth="1"/>
    <col min="6878" max="6878" width="9.85546875" style="1" customWidth="1"/>
    <col min="6879" max="6879" width="9.28515625" style="1" customWidth="1"/>
    <col min="6880" max="6880" width="11.140625" style="1" customWidth="1"/>
    <col min="6881" max="6881" width="10" style="1" customWidth="1"/>
    <col min="6882" max="6882" width="10.5703125" style="1" customWidth="1"/>
    <col min="6883" max="6883" width="9.7109375" style="1" customWidth="1"/>
    <col min="6884" max="6885" width="9" style="1" customWidth="1"/>
    <col min="6886" max="6886" width="8.5703125" style="1" customWidth="1"/>
    <col min="6887" max="6889" width="9" style="1" customWidth="1"/>
    <col min="6890" max="6890" width="9.5703125" style="1" customWidth="1"/>
    <col min="6891" max="6891" width="9.42578125" style="1" customWidth="1"/>
    <col min="6892" max="7111" width="9.140625" style="1"/>
    <col min="7112" max="7112" width="0" style="1" hidden="1" customWidth="1"/>
    <col min="7113" max="7113" width="25.7109375" style="1" customWidth="1"/>
    <col min="7114" max="7114" width="10.42578125" style="1" customWidth="1"/>
    <col min="7115" max="7115" width="9.7109375" style="1" customWidth="1"/>
    <col min="7116" max="7116" width="10.28515625" style="1" customWidth="1"/>
    <col min="7117" max="7117" width="9.7109375" style="1" customWidth="1"/>
    <col min="7118" max="7118" width="10.28515625" style="1" customWidth="1"/>
    <col min="7119" max="7119" width="9.7109375" style="1" customWidth="1"/>
    <col min="7120" max="7120" width="10.140625" style="1" customWidth="1"/>
    <col min="7121" max="7121" width="9.7109375" style="1" customWidth="1"/>
    <col min="7122" max="7122" width="10.42578125" style="1" customWidth="1"/>
    <col min="7123" max="7123" width="9.28515625" style="1" customWidth="1"/>
    <col min="7124" max="7124" width="10.42578125" style="1" customWidth="1"/>
    <col min="7125" max="7125" width="9.7109375" style="1" customWidth="1"/>
    <col min="7126" max="7126" width="10.140625" style="1" customWidth="1"/>
    <col min="7127" max="7127" width="9.42578125" style="1" customWidth="1"/>
    <col min="7128" max="7128" width="9.28515625" style="1" customWidth="1"/>
    <col min="7129" max="7129" width="8.7109375" style="1" customWidth="1"/>
    <col min="7130" max="7130" width="7.7109375" style="1" customWidth="1"/>
    <col min="7131" max="7131" width="7.28515625" style="1" customWidth="1"/>
    <col min="7132" max="7132" width="10.5703125" style="1" customWidth="1"/>
    <col min="7133" max="7133" width="0" style="1" hidden="1" customWidth="1"/>
    <col min="7134" max="7134" width="9.85546875" style="1" customWidth="1"/>
    <col min="7135" max="7135" width="9.28515625" style="1" customWidth="1"/>
    <col min="7136" max="7136" width="11.140625" style="1" customWidth="1"/>
    <col min="7137" max="7137" width="10" style="1" customWidth="1"/>
    <col min="7138" max="7138" width="10.5703125" style="1" customWidth="1"/>
    <col min="7139" max="7139" width="9.7109375" style="1" customWidth="1"/>
    <col min="7140" max="7141" width="9" style="1" customWidth="1"/>
    <col min="7142" max="7142" width="8.5703125" style="1" customWidth="1"/>
    <col min="7143" max="7145" width="9" style="1" customWidth="1"/>
    <col min="7146" max="7146" width="9.5703125" style="1" customWidth="1"/>
    <col min="7147" max="7147" width="9.42578125" style="1" customWidth="1"/>
    <col min="7148" max="7367" width="9.140625" style="1"/>
    <col min="7368" max="7368" width="0" style="1" hidden="1" customWidth="1"/>
    <col min="7369" max="7369" width="25.7109375" style="1" customWidth="1"/>
    <col min="7370" max="7370" width="10.42578125" style="1" customWidth="1"/>
    <col min="7371" max="7371" width="9.7109375" style="1" customWidth="1"/>
    <col min="7372" max="7372" width="10.28515625" style="1" customWidth="1"/>
    <col min="7373" max="7373" width="9.7109375" style="1" customWidth="1"/>
    <col min="7374" max="7374" width="10.28515625" style="1" customWidth="1"/>
    <col min="7375" max="7375" width="9.7109375" style="1" customWidth="1"/>
    <col min="7376" max="7376" width="10.140625" style="1" customWidth="1"/>
    <col min="7377" max="7377" width="9.7109375" style="1" customWidth="1"/>
    <col min="7378" max="7378" width="10.42578125" style="1" customWidth="1"/>
    <col min="7379" max="7379" width="9.28515625" style="1" customWidth="1"/>
    <col min="7380" max="7380" width="10.42578125" style="1" customWidth="1"/>
    <col min="7381" max="7381" width="9.7109375" style="1" customWidth="1"/>
    <col min="7382" max="7382" width="10.140625" style="1" customWidth="1"/>
    <col min="7383" max="7383" width="9.42578125" style="1" customWidth="1"/>
    <col min="7384" max="7384" width="9.28515625" style="1" customWidth="1"/>
    <col min="7385" max="7385" width="8.7109375" style="1" customWidth="1"/>
    <col min="7386" max="7386" width="7.7109375" style="1" customWidth="1"/>
    <col min="7387" max="7387" width="7.28515625" style="1" customWidth="1"/>
    <col min="7388" max="7388" width="10.5703125" style="1" customWidth="1"/>
    <col min="7389" max="7389" width="0" style="1" hidden="1" customWidth="1"/>
    <col min="7390" max="7390" width="9.85546875" style="1" customWidth="1"/>
    <col min="7391" max="7391" width="9.28515625" style="1" customWidth="1"/>
    <col min="7392" max="7392" width="11.140625" style="1" customWidth="1"/>
    <col min="7393" max="7393" width="10" style="1" customWidth="1"/>
    <col min="7394" max="7394" width="10.5703125" style="1" customWidth="1"/>
    <col min="7395" max="7395" width="9.7109375" style="1" customWidth="1"/>
    <col min="7396" max="7397" width="9" style="1" customWidth="1"/>
    <col min="7398" max="7398" width="8.5703125" style="1" customWidth="1"/>
    <col min="7399" max="7401" width="9" style="1" customWidth="1"/>
    <col min="7402" max="7402" width="9.5703125" style="1" customWidth="1"/>
    <col min="7403" max="7403" width="9.42578125" style="1" customWidth="1"/>
    <col min="7404" max="7623" width="9.140625" style="1"/>
    <col min="7624" max="7624" width="0" style="1" hidden="1" customWidth="1"/>
    <col min="7625" max="7625" width="25.7109375" style="1" customWidth="1"/>
    <col min="7626" max="7626" width="10.42578125" style="1" customWidth="1"/>
    <col min="7627" max="7627" width="9.7109375" style="1" customWidth="1"/>
    <col min="7628" max="7628" width="10.28515625" style="1" customWidth="1"/>
    <col min="7629" max="7629" width="9.7109375" style="1" customWidth="1"/>
    <col min="7630" max="7630" width="10.28515625" style="1" customWidth="1"/>
    <col min="7631" max="7631" width="9.7109375" style="1" customWidth="1"/>
    <col min="7632" max="7632" width="10.140625" style="1" customWidth="1"/>
    <col min="7633" max="7633" width="9.7109375" style="1" customWidth="1"/>
    <col min="7634" max="7634" width="10.42578125" style="1" customWidth="1"/>
    <col min="7635" max="7635" width="9.28515625" style="1" customWidth="1"/>
    <col min="7636" max="7636" width="10.42578125" style="1" customWidth="1"/>
    <col min="7637" max="7637" width="9.7109375" style="1" customWidth="1"/>
    <col min="7638" max="7638" width="10.140625" style="1" customWidth="1"/>
    <col min="7639" max="7639" width="9.42578125" style="1" customWidth="1"/>
    <col min="7640" max="7640" width="9.28515625" style="1" customWidth="1"/>
    <col min="7641" max="7641" width="8.7109375" style="1" customWidth="1"/>
    <col min="7642" max="7642" width="7.7109375" style="1" customWidth="1"/>
    <col min="7643" max="7643" width="7.28515625" style="1" customWidth="1"/>
    <col min="7644" max="7644" width="10.5703125" style="1" customWidth="1"/>
    <col min="7645" max="7645" width="0" style="1" hidden="1" customWidth="1"/>
    <col min="7646" max="7646" width="9.85546875" style="1" customWidth="1"/>
    <col min="7647" max="7647" width="9.28515625" style="1" customWidth="1"/>
    <col min="7648" max="7648" width="11.140625" style="1" customWidth="1"/>
    <col min="7649" max="7649" width="10" style="1" customWidth="1"/>
    <col min="7650" max="7650" width="10.5703125" style="1" customWidth="1"/>
    <col min="7651" max="7651" width="9.7109375" style="1" customWidth="1"/>
    <col min="7652" max="7653" width="9" style="1" customWidth="1"/>
    <col min="7654" max="7654" width="8.5703125" style="1" customWidth="1"/>
    <col min="7655" max="7657" width="9" style="1" customWidth="1"/>
    <col min="7658" max="7658" width="9.5703125" style="1" customWidth="1"/>
    <col min="7659" max="7659" width="9.42578125" style="1" customWidth="1"/>
    <col min="7660" max="7879" width="9.140625" style="1"/>
    <col min="7880" max="7880" width="0" style="1" hidden="1" customWidth="1"/>
    <col min="7881" max="7881" width="25.7109375" style="1" customWidth="1"/>
    <col min="7882" max="7882" width="10.42578125" style="1" customWidth="1"/>
    <col min="7883" max="7883" width="9.7109375" style="1" customWidth="1"/>
    <col min="7884" max="7884" width="10.28515625" style="1" customWidth="1"/>
    <col min="7885" max="7885" width="9.7109375" style="1" customWidth="1"/>
    <col min="7886" max="7886" width="10.28515625" style="1" customWidth="1"/>
    <col min="7887" max="7887" width="9.7109375" style="1" customWidth="1"/>
    <col min="7888" max="7888" width="10.140625" style="1" customWidth="1"/>
    <col min="7889" max="7889" width="9.7109375" style="1" customWidth="1"/>
    <col min="7890" max="7890" width="10.42578125" style="1" customWidth="1"/>
    <col min="7891" max="7891" width="9.28515625" style="1" customWidth="1"/>
    <col min="7892" max="7892" width="10.42578125" style="1" customWidth="1"/>
    <col min="7893" max="7893" width="9.7109375" style="1" customWidth="1"/>
    <col min="7894" max="7894" width="10.140625" style="1" customWidth="1"/>
    <col min="7895" max="7895" width="9.42578125" style="1" customWidth="1"/>
    <col min="7896" max="7896" width="9.28515625" style="1" customWidth="1"/>
    <col min="7897" max="7897" width="8.7109375" style="1" customWidth="1"/>
    <col min="7898" max="7898" width="7.7109375" style="1" customWidth="1"/>
    <col min="7899" max="7899" width="7.28515625" style="1" customWidth="1"/>
    <col min="7900" max="7900" width="10.5703125" style="1" customWidth="1"/>
    <col min="7901" max="7901" width="0" style="1" hidden="1" customWidth="1"/>
    <col min="7902" max="7902" width="9.85546875" style="1" customWidth="1"/>
    <col min="7903" max="7903" width="9.28515625" style="1" customWidth="1"/>
    <col min="7904" max="7904" width="11.140625" style="1" customWidth="1"/>
    <col min="7905" max="7905" width="10" style="1" customWidth="1"/>
    <col min="7906" max="7906" width="10.5703125" style="1" customWidth="1"/>
    <col min="7907" max="7907" width="9.7109375" style="1" customWidth="1"/>
    <col min="7908" max="7909" width="9" style="1" customWidth="1"/>
    <col min="7910" max="7910" width="8.5703125" style="1" customWidth="1"/>
    <col min="7911" max="7913" width="9" style="1" customWidth="1"/>
    <col min="7914" max="7914" width="9.5703125" style="1" customWidth="1"/>
    <col min="7915" max="7915" width="9.42578125" style="1" customWidth="1"/>
    <col min="7916" max="8135" width="9.140625" style="1"/>
    <col min="8136" max="8136" width="0" style="1" hidden="1" customWidth="1"/>
    <col min="8137" max="8137" width="25.7109375" style="1" customWidth="1"/>
    <col min="8138" max="8138" width="10.42578125" style="1" customWidth="1"/>
    <col min="8139" max="8139" width="9.7109375" style="1" customWidth="1"/>
    <col min="8140" max="8140" width="10.28515625" style="1" customWidth="1"/>
    <col min="8141" max="8141" width="9.7109375" style="1" customWidth="1"/>
    <col min="8142" max="8142" width="10.28515625" style="1" customWidth="1"/>
    <col min="8143" max="8143" width="9.7109375" style="1" customWidth="1"/>
    <col min="8144" max="8144" width="10.140625" style="1" customWidth="1"/>
    <col min="8145" max="8145" width="9.7109375" style="1" customWidth="1"/>
    <col min="8146" max="8146" width="10.42578125" style="1" customWidth="1"/>
    <col min="8147" max="8147" width="9.28515625" style="1" customWidth="1"/>
    <col min="8148" max="8148" width="10.42578125" style="1" customWidth="1"/>
    <col min="8149" max="8149" width="9.7109375" style="1" customWidth="1"/>
    <col min="8150" max="8150" width="10.140625" style="1" customWidth="1"/>
    <col min="8151" max="8151" width="9.42578125" style="1" customWidth="1"/>
    <col min="8152" max="8152" width="9.28515625" style="1" customWidth="1"/>
    <col min="8153" max="8153" width="8.7109375" style="1" customWidth="1"/>
    <col min="8154" max="8154" width="7.7109375" style="1" customWidth="1"/>
    <col min="8155" max="8155" width="7.28515625" style="1" customWidth="1"/>
    <col min="8156" max="8156" width="10.5703125" style="1" customWidth="1"/>
    <col min="8157" max="8157" width="0" style="1" hidden="1" customWidth="1"/>
    <col min="8158" max="8158" width="9.85546875" style="1" customWidth="1"/>
    <col min="8159" max="8159" width="9.28515625" style="1" customWidth="1"/>
    <col min="8160" max="8160" width="11.140625" style="1" customWidth="1"/>
    <col min="8161" max="8161" width="10" style="1" customWidth="1"/>
    <col min="8162" max="8162" width="10.5703125" style="1" customWidth="1"/>
    <col min="8163" max="8163" width="9.7109375" style="1" customWidth="1"/>
    <col min="8164" max="8165" width="9" style="1" customWidth="1"/>
    <col min="8166" max="8166" width="8.5703125" style="1" customWidth="1"/>
    <col min="8167" max="8169" width="9" style="1" customWidth="1"/>
    <col min="8170" max="8170" width="9.5703125" style="1" customWidth="1"/>
    <col min="8171" max="8171" width="9.42578125" style="1" customWidth="1"/>
    <col min="8172" max="8391" width="9.140625" style="1"/>
    <col min="8392" max="8392" width="0" style="1" hidden="1" customWidth="1"/>
    <col min="8393" max="8393" width="25.7109375" style="1" customWidth="1"/>
    <col min="8394" max="8394" width="10.42578125" style="1" customWidth="1"/>
    <col min="8395" max="8395" width="9.7109375" style="1" customWidth="1"/>
    <col min="8396" max="8396" width="10.28515625" style="1" customWidth="1"/>
    <col min="8397" max="8397" width="9.7109375" style="1" customWidth="1"/>
    <col min="8398" max="8398" width="10.28515625" style="1" customWidth="1"/>
    <col min="8399" max="8399" width="9.7109375" style="1" customWidth="1"/>
    <col min="8400" max="8400" width="10.140625" style="1" customWidth="1"/>
    <col min="8401" max="8401" width="9.7109375" style="1" customWidth="1"/>
    <col min="8402" max="8402" width="10.42578125" style="1" customWidth="1"/>
    <col min="8403" max="8403" width="9.28515625" style="1" customWidth="1"/>
    <col min="8404" max="8404" width="10.42578125" style="1" customWidth="1"/>
    <col min="8405" max="8405" width="9.7109375" style="1" customWidth="1"/>
    <col min="8406" max="8406" width="10.140625" style="1" customWidth="1"/>
    <col min="8407" max="8407" width="9.42578125" style="1" customWidth="1"/>
    <col min="8408" max="8408" width="9.28515625" style="1" customWidth="1"/>
    <col min="8409" max="8409" width="8.7109375" style="1" customWidth="1"/>
    <col min="8410" max="8410" width="7.7109375" style="1" customWidth="1"/>
    <col min="8411" max="8411" width="7.28515625" style="1" customWidth="1"/>
    <col min="8412" max="8412" width="10.5703125" style="1" customWidth="1"/>
    <col min="8413" max="8413" width="0" style="1" hidden="1" customWidth="1"/>
    <col min="8414" max="8414" width="9.85546875" style="1" customWidth="1"/>
    <col min="8415" max="8415" width="9.28515625" style="1" customWidth="1"/>
    <col min="8416" max="8416" width="11.140625" style="1" customWidth="1"/>
    <col min="8417" max="8417" width="10" style="1" customWidth="1"/>
    <col min="8418" max="8418" width="10.5703125" style="1" customWidth="1"/>
    <col min="8419" max="8419" width="9.7109375" style="1" customWidth="1"/>
    <col min="8420" max="8421" width="9" style="1" customWidth="1"/>
    <col min="8422" max="8422" width="8.5703125" style="1" customWidth="1"/>
    <col min="8423" max="8425" width="9" style="1" customWidth="1"/>
    <col min="8426" max="8426" width="9.5703125" style="1" customWidth="1"/>
    <col min="8427" max="8427" width="9.42578125" style="1" customWidth="1"/>
    <col min="8428" max="8647" width="9.140625" style="1"/>
    <col min="8648" max="8648" width="0" style="1" hidden="1" customWidth="1"/>
    <col min="8649" max="8649" width="25.7109375" style="1" customWidth="1"/>
    <col min="8650" max="8650" width="10.42578125" style="1" customWidth="1"/>
    <col min="8651" max="8651" width="9.7109375" style="1" customWidth="1"/>
    <col min="8652" max="8652" width="10.28515625" style="1" customWidth="1"/>
    <col min="8653" max="8653" width="9.7109375" style="1" customWidth="1"/>
    <col min="8654" max="8654" width="10.28515625" style="1" customWidth="1"/>
    <col min="8655" max="8655" width="9.7109375" style="1" customWidth="1"/>
    <col min="8656" max="8656" width="10.140625" style="1" customWidth="1"/>
    <col min="8657" max="8657" width="9.7109375" style="1" customWidth="1"/>
    <col min="8658" max="8658" width="10.42578125" style="1" customWidth="1"/>
    <col min="8659" max="8659" width="9.28515625" style="1" customWidth="1"/>
    <col min="8660" max="8660" width="10.42578125" style="1" customWidth="1"/>
    <col min="8661" max="8661" width="9.7109375" style="1" customWidth="1"/>
    <col min="8662" max="8662" width="10.140625" style="1" customWidth="1"/>
    <col min="8663" max="8663" width="9.42578125" style="1" customWidth="1"/>
    <col min="8664" max="8664" width="9.28515625" style="1" customWidth="1"/>
    <col min="8665" max="8665" width="8.7109375" style="1" customWidth="1"/>
    <col min="8666" max="8666" width="7.7109375" style="1" customWidth="1"/>
    <col min="8667" max="8667" width="7.28515625" style="1" customWidth="1"/>
    <col min="8668" max="8668" width="10.5703125" style="1" customWidth="1"/>
    <col min="8669" max="8669" width="0" style="1" hidden="1" customWidth="1"/>
    <col min="8670" max="8670" width="9.85546875" style="1" customWidth="1"/>
    <col min="8671" max="8671" width="9.28515625" style="1" customWidth="1"/>
    <col min="8672" max="8672" width="11.140625" style="1" customWidth="1"/>
    <col min="8673" max="8673" width="10" style="1" customWidth="1"/>
    <col min="8674" max="8674" width="10.5703125" style="1" customWidth="1"/>
    <col min="8675" max="8675" width="9.7109375" style="1" customWidth="1"/>
    <col min="8676" max="8677" width="9" style="1" customWidth="1"/>
    <col min="8678" max="8678" width="8.5703125" style="1" customWidth="1"/>
    <col min="8679" max="8681" width="9" style="1" customWidth="1"/>
    <col min="8682" max="8682" width="9.5703125" style="1" customWidth="1"/>
    <col min="8683" max="8683" width="9.42578125" style="1" customWidth="1"/>
    <col min="8684" max="8903" width="9.140625" style="1"/>
    <col min="8904" max="8904" width="0" style="1" hidden="1" customWidth="1"/>
    <col min="8905" max="8905" width="25.7109375" style="1" customWidth="1"/>
    <col min="8906" max="8906" width="10.42578125" style="1" customWidth="1"/>
    <col min="8907" max="8907" width="9.7109375" style="1" customWidth="1"/>
    <col min="8908" max="8908" width="10.28515625" style="1" customWidth="1"/>
    <col min="8909" max="8909" width="9.7109375" style="1" customWidth="1"/>
    <col min="8910" max="8910" width="10.28515625" style="1" customWidth="1"/>
    <col min="8911" max="8911" width="9.7109375" style="1" customWidth="1"/>
    <col min="8912" max="8912" width="10.140625" style="1" customWidth="1"/>
    <col min="8913" max="8913" width="9.7109375" style="1" customWidth="1"/>
    <col min="8914" max="8914" width="10.42578125" style="1" customWidth="1"/>
    <col min="8915" max="8915" width="9.28515625" style="1" customWidth="1"/>
    <col min="8916" max="8916" width="10.42578125" style="1" customWidth="1"/>
    <col min="8917" max="8917" width="9.7109375" style="1" customWidth="1"/>
    <col min="8918" max="8918" width="10.140625" style="1" customWidth="1"/>
    <col min="8919" max="8919" width="9.42578125" style="1" customWidth="1"/>
    <col min="8920" max="8920" width="9.28515625" style="1" customWidth="1"/>
    <col min="8921" max="8921" width="8.7109375" style="1" customWidth="1"/>
    <col min="8922" max="8922" width="7.7109375" style="1" customWidth="1"/>
    <col min="8923" max="8923" width="7.28515625" style="1" customWidth="1"/>
    <col min="8924" max="8924" width="10.5703125" style="1" customWidth="1"/>
    <col min="8925" max="8925" width="0" style="1" hidden="1" customWidth="1"/>
    <col min="8926" max="8926" width="9.85546875" style="1" customWidth="1"/>
    <col min="8927" max="8927" width="9.28515625" style="1" customWidth="1"/>
    <col min="8928" max="8928" width="11.140625" style="1" customWidth="1"/>
    <col min="8929" max="8929" width="10" style="1" customWidth="1"/>
    <col min="8930" max="8930" width="10.5703125" style="1" customWidth="1"/>
    <col min="8931" max="8931" width="9.7109375" style="1" customWidth="1"/>
    <col min="8932" max="8933" width="9" style="1" customWidth="1"/>
    <col min="8934" max="8934" width="8.5703125" style="1" customWidth="1"/>
    <col min="8935" max="8937" width="9" style="1" customWidth="1"/>
    <col min="8938" max="8938" width="9.5703125" style="1" customWidth="1"/>
    <col min="8939" max="8939" width="9.42578125" style="1" customWidth="1"/>
    <col min="8940" max="9159" width="9.140625" style="1"/>
    <col min="9160" max="9160" width="0" style="1" hidden="1" customWidth="1"/>
    <col min="9161" max="9161" width="25.7109375" style="1" customWidth="1"/>
    <col min="9162" max="9162" width="10.42578125" style="1" customWidth="1"/>
    <col min="9163" max="9163" width="9.7109375" style="1" customWidth="1"/>
    <col min="9164" max="9164" width="10.28515625" style="1" customWidth="1"/>
    <col min="9165" max="9165" width="9.7109375" style="1" customWidth="1"/>
    <col min="9166" max="9166" width="10.28515625" style="1" customWidth="1"/>
    <col min="9167" max="9167" width="9.7109375" style="1" customWidth="1"/>
    <col min="9168" max="9168" width="10.140625" style="1" customWidth="1"/>
    <col min="9169" max="9169" width="9.7109375" style="1" customWidth="1"/>
    <col min="9170" max="9170" width="10.42578125" style="1" customWidth="1"/>
    <col min="9171" max="9171" width="9.28515625" style="1" customWidth="1"/>
    <col min="9172" max="9172" width="10.42578125" style="1" customWidth="1"/>
    <col min="9173" max="9173" width="9.7109375" style="1" customWidth="1"/>
    <col min="9174" max="9174" width="10.140625" style="1" customWidth="1"/>
    <col min="9175" max="9175" width="9.42578125" style="1" customWidth="1"/>
    <col min="9176" max="9176" width="9.28515625" style="1" customWidth="1"/>
    <col min="9177" max="9177" width="8.7109375" style="1" customWidth="1"/>
    <col min="9178" max="9178" width="7.7109375" style="1" customWidth="1"/>
    <col min="9179" max="9179" width="7.28515625" style="1" customWidth="1"/>
    <col min="9180" max="9180" width="10.5703125" style="1" customWidth="1"/>
    <col min="9181" max="9181" width="0" style="1" hidden="1" customWidth="1"/>
    <col min="9182" max="9182" width="9.85546875" style="1" customWidth="1"/>
    <col min="9183" max="9183" width="9.28515625" style="1" customWidth="1"/>
    <col min="9184" max="9184" width="11.140625" style="1" customWidth="1"/>
    <col min="9185" max="9185" width="10" style="1" customWidth="1"/>
    <col min="9186" max="9186" width="10.5703125" style="1" customWidth="1"/>
    <col min="9187" max="9187" width="9.7109375" style="1" customWidth="1"/>
    <col min="9188" max="9189" width="9" style="1" customWidth="1"/>
    <col min="9190" max="9190" width="8.5703125" style="1" customWidth="1"/>
    <col min="9191" max="9193" width="9" style="1" customWidth="1"/>
    <col min="9194" max="9194" width="9.5703125" style="1" customWidth="1"/>
    <col min="9195" max="9195" width="9.42578125" style="1" customWidth="1"/>
    <col min="9196" max="9415" width="9.140625" style="1"/>
    <col min="9416" max="9416" width="0" style="1" hidden="1" customWidth="1"/>
    <col min="9417" max="9417" width="25.7109375" style="1" customWidth="1"/>
    <col min="9418" max="9418" width="10.42578125" style="1" customWidth="1"/>
    <col min="9419" max="9419" width="9.7109375" style="1" customWidth="1"/>
    <col min="9420" max="9420" width="10.28515625" style="1" customWidth="1"/>
    <col min="9421" max="9421" width="9.7109375" style="1" customWidth="1"/>
    <col min="9422" max="9422" width="10.28515625" style="1" customWidth="1"/>
    <col min="9423" max="9423" width="9.7109375" style="1" customWidth="1"/>
    <col min="9424" max="9424" width="10.140625" style="1" customWidth="1"/>
    <col min="9425" max="9425" width="9.7109375" style="1" customWidth="1"/>
    <col min="9426" max="9426" width="10.42578125" style="1" customWidth="1"/>
    <col min="9427" max="9427" width="9.28515625" style="1" customWidth="1"/>
    <col min="9428" max="9428" width="10.42578125" style="1" customWidth="1"/>
    <col min="9429" max="9429" width="9.7109375" style="1" customWidth="1"/>
    <col min="9430" max="9430" width="10.140625" style="1" customWidth="1"/>
    <col min="9431" max="9431" width="9.42578125" style="1" customWidth="1"/>
    <col min="9432" max="9432" width="9.28515625" style="1" customWidth="1"/>
    <col min="9433" max="9433" width="8.7109375" style="1" customWidth="1"/>
    <col min="9434" max="9434" width="7.7109375" style="1" customWidth="1"/>
    <col min="9435" max="9435" width="7.28515625" style="1" customWidth="1"/>
    <col min="9436" max="9436" width="10.5703125" style="1" customWidth="1"/>
    <col min="9437" max="9437" width="0" style="1" hidden="1" customWidth="1"/>
    <col min="9438" max="9438" width="9.85546875" style="1" customWidth="1"/>
    <col min="9439" max="9439" width="9.28515625" style="1" customWidth="1"/>
    <col min="9440" max="9440" width="11.140625" style="1" customWidth="1"/>
    <col min="9441" max="9441" width="10" style="1" customWidth="1"/>
    <col min="9442" max="9442" width="10.5703125" style="1" customWidth="1"/>
    <col min="9443" max="9443" width="9.7109375" style="1" customWidth="1"/>
    <col min="9444" max="9445" width="9" style="1" customWidth="1"/>
    <col min="9446" max="9446" width="8.5703125" style="1" customWidth="1"/>
    <col min="9447" max="9449" width="9" style="1" customWidth="1"/>
    <col min="9450" max="9450" width="9.5703125" style="1" customWidth="1"/>
    <col min="9451" max="9451" width="9.42578125" style="1" customWidth="1"/>
    <col min="9452" max="9671" width="9.140625" style="1"/>
    <col min="9672" max="9672" width="0" style="1" hidden="1" customWidth="1"/>
    <col min="9673" max="9673" width="25.7109375" style="1" customWidth="1"/>
    <col min="9674" max="9674" width="10.42578125" style="1" customWidth="1"/>
    <col min="9675" max="9675" width="9.7109375" style="1" customWidth="1"/>
    <col min="9676" max="9676" width="10.28515625" style="1" customWidth="1"/>
    <col min="9677" max="9677" width="9.7109375" style="1" customWidth="1"/>
    <col min="9678" max="9678" width="10.28515625" style="1" customWidth="1"/>
    <col min="9679" max="9679" width="9.7109375" style="1" customWidth="1"/>
    <col min="9680" max="9680" width="10.140625" style="1" customWidth="1"/>
    <col min="9681" max="9681" width="9.7109375" style="1" customWidth="1"/>
    <col min="9682" max="9682" width="10.42578125" style="1" customWidth="1"/>
    <col min="9683" max="9683" width="9.28515625" style="1" customWidth="1"/>
    <col min="9684" max="9684" width="10.42578125" style="1" customWidth="1"/>
    <col min="9685" max="9685" width="9.7109375" style="1" customWidth="1"/>
    <col min="9686" max="9686" width="10.140625" style="1" customWidth="1"/>
    <col min="9687" max="9687" width="9.42578125" style="1" customWidth="1"/>
    <col min="9688" max="9688" width="9.28515625" style="1" customWidth="1"/>
    <col min="9689" max="9689" width="8.7109375" style="1" customWidth="1"/>
    <col min="9690" max="9690" width="7.7109375" style="1" customWidth="1"/>
    <col min="9691" max="9691" width="7.28515625" style="1" customWidth="1"/>
    <col min="9692" max="9692" width="10.5703125" style="1" customWidth="1"/>
    <col min="9693" max="9693" width="0" style="1" hidden="1" customWidth="1"/>
    <col min="9694" max="9694" width="9.85546875" style="1" customWidth="1"/>
    <col min="9695" max="9695" width="9.28515625" style="1" customWidth="1"/>
    <col min="9696" max="9696" width="11.140625" style="1" customWidth="1"/>
    <col min="9697" max="9697" width="10" style="1" customWidth="1"/>
    <col min="9698" max="9698" width="10.5703125" style="1" customWidth="1"/>
    <col min="9699" max="9699" width="9.7109375" style="1" customWidth="1"/>
    <col min="9700" max="9701" width="9" style="1" customWidth="1"/>
    <col min="9702" max="9702" width="8.5703125" style="1" customWidth="1"/>
    <col min="9703" max="9705" width="9" style="1" customWidth="1"/>
    <col min="9706" max="9706" width="9.5703125" style="1" customWidth="1"/>
    <col min="9707" max="9707" width="9.42578125" style="1" customWidth="1"/>
    <col min="9708" max="9927" width="9.140625" style="1"/>
    <col min="9928" max="9928" width="0" style="1" hidden="1" customWidth="1"/>
    <col min="9929" max="9929" width="25.7109375" style="1" customWidth="1"/>
    <col min="9930" max="9930" width="10.42578125" style="1" customWidth="1"/>
    <col min="9931" max="9931" width="9.7109375" style="1" customWidth="1"/>
    <col min="9932" max="9932" width="10.28515625" style="1" customWidth="1"/>
    <col min="9933" max="9933" width="9.7109375" style="1" customWidth="1"/>
    <col min="9934" max="9934" width="10.28515625" style="1" customWidth="1"/>
    <col min="9935" max="9935" width="9.7109375" style="1" customWidth="1"/>
    <col min="9936" max="9936" width="10.140625" style="1" customWidth="1"/>
    <col min="9937" max="9937" width="9.7109375" style="1" customWidth="1"/>
    <col min="9938" max="9938" width="10.42578125" style="1" customWidth="1"/>
    <col min="9939" max="9939" width="9.28515625" style="1" customWidth="1"/>
    <col min="9940" max="9940" width="10.42578125" style="1" customWidth="1"/>
    <col min="9941" max="9941" width="9.7109375" style="1" customWidth="1"/>
    <col min="9942" max="9942" width="10.140625" style="1" customWidth="1"/>
    <col min="9943" max="9943" width="9.42578125" style="1" customWidth="1"/>
    <col min="9944" max="9944" width="9.28515625" style="1" customWidth="1"/>
    <col min="9945" max="9945" width="8.7109375" style="1" customWidth="1"/>
    <col min="9946" max="9946" width="7.7109375" style="1" customWidth="1"/>
    <col min="9947" max="9947" width="7.28515625" style="1" customWidth="1"/>
    <col min="9948" max="9948" width="10.5703125" style="1" customWidth="1"/>
    <col min="9949" max="9949" width="0" style="1" hidden="1" customWidth="1"/>
    <col min="9950" max="9950" width="9.85546875" style="1" customWidth="1"/>
    <col min="9951" max="9951" width="9.28515625" style="1" customWidth="1"/>
    <col min="9952" max="9952" width="11.140625" style="1" customWidth="1"/>
    <col min="9953" max="9953" width="10" style="1" customWidth="1"/>
    <col min="9954" max="9954" width="10.5703125" style="1" customWidth="1"/>
    <col min="9955" max="9955" width="9.7109375" style="1" customWidth="1"/>
    <col min="9956" max="9957" width="9" style="1" customWidth="1"/>
    <col min="9958" max="9958" width="8.5703125" style="1" customWidth="1"/>
    <col min="9959" max="9961" width="9" style="1" customWidth="1"/>
    <col min="9962" max="9962" width="9.5703125" style="1" customWidth="1"/>
    <col min="9963" max="9963" width="9.42578125" style="1" customWidth="1"/>
    <col min="9964" max="10183" width="9.140625" style="1"/>
    <col min="10184" max="10184" width="0" style="1" hidden="1" customWidth="1"/>
    <col min="10185" max="10185" width="25.7109375" style="1" customWidth="1"/>
    <col min="10186" max="10186" width="10.42578125" style="1" customWidth="1"/>
    <col min="10187" max="10187" width="9.7109375" style="1" customWidth="1"/>
    <col min="10188" max="10188" width="10.28515625" style="1" customWidth="1"/>
    <col min="10189" max="10189" width="9.7109375" style="1" customWidth="1"/>
    <col min="10190" max="10190" width="10.28515625" style="1" customWidth="1"/>
    <col min="10191" max="10191" width="9.7109375" style="1" customWidth="1"/>
    <col min="10192" max="10192" width="10.140625" style="1" customWidth="1"/>
    <col min="10193" max="10193" width="9.7109375" style="1" customWidth="1"/>
    <col min="10194" max="10194" width="10.42578125" style="1" customWidth="1"/>
    <col min="10195" max="10195" width="9.28515625" style="1" customWidth="1"/>
    <col min="10196" max="10196" width="10.42578125" style="1" customWidth="1"/>
    <col min="10197" max="10197" width="9.7109375" style="1" customWidth="1"/>
    <col min="10198" max="10198" width="10.140625" style="1" customWidth="1"/>
    <col min="10199" max="10199" width="9.42578125" style="1" customWidth="1"/>
    <col min="10200" max="10200" width="9.28515625" style="1" customWidth="1"/>
    <col min="10201" max="10201" width="8.7109375" style="1" customWidth="1"/>
    <col min="10202" max="10202" width="7.7109375" style="1" customWidth="1"/>
    <col min="10203" max="10203" width="7.28515625" style="1" customWidth="1"/>
    <col min="10204" max="10204" width="10.5703125" style="1" customWidth="1"/>
    <col min="10205" max="10205" width="0" style="1" hidden="1" customWidth="1"/>
    <col min="10206" max="10206" width="9.85546875" style="1" customWidth="1"/>
    <col min="10207" max="10207" width="9.28515625" style="1" customWidth="1"/>
    <col min="10208" max="10208" width="11.140625" style="1" customWidth="1"/>
    <col min="10209" max="10209" width="10" style="1" customWidth="1"/>
    <col min="10210" max="10210" width="10.5703125" style="1" customWidth="1"/>
    <col min="10211" max="10211" width="9.7109375" style="1" customWidth="1"/>
    <col min="10212" max="10213" width="9" style="1" customWidth="1"/>
    <col min="10214" max="10214" width="8.5703125" style="1" customWidth="1"/>
    <col min="10215" max="10217" width="9" style="1" customWidth="1"/>
    <col min="10218" max="10218" width="9.5703125" style="1" customWidth="1"/>
    <col min="10219" max="10219" width="9.42578125" style="1" customWidth="1"/>
    <col min="10220" max="10439" width="9.140625" style="1"/>
    <col min="10440" max="10440" width="0" style="1" hidden="1" customWidth="1"/>
    <col min="10441" max="10441" width="25.7109375" style="1" customWidth="1"/>
    <col min="10442" max="10442" width="10.42578125" style="1" customWidth="1"/>
    <col min="10443" max="10443" width="9.7109375" style="1" customWidth="1"/>
    <col min="10444" max="10444" width="10.28515625" style="1" customWidth="1"/>
    <col min="10445" max="10445" width="9.7109375" style="1" customWidth="1"/>
    <col min="10446" max="10446" width="10.28515625" style="1" customWidth="1"/>
    <col min="10447" max="10447" width="9.7109375" style="1" customWidth="1"/>
    <col min="10448" max="10448" width="10.140625" style="1" customWidth="1"/>
    <col min="10449" max="10449" width="9.7109375" style="1" customWidth="1"/>
    <col min="10450" max="10450" width="10.42578125" style="1" customWidth="1"/>
    <col min="10451" max="10451" width="9.28515625" style="1" customWidth="1"/>
    <col min="10452" max="10452" width="10.42578125" style="1" customWidth="1"/>
    <col min="10453" max="10453" width="9.7109375" style="1" customWidth="1"/>
    <col min="10454" max="10454" width="10.140625" style="1" customWidth="1"/>
    <col min="10455" max="10455" width="9.42578125" style="1" customWidth="1"/>
    <col min="10456" max="10456" width="9.28515625" style="1" customWidth="1"/>
    <col min="10457" max="10457" width="8.7109375" style="1" customWidth="1"/>
    <col min="10458" max="10458" width="7.7109375" style="1" customWidth="1"/>
    <col min="10459" max="10459" width="7.28515625" style="1" customWidth="1"/>
    <col min="10460" max="10460" width="10.5703125" style="1" customWidth="1"/>
    <col min="10461" max="10461" width="0" style="1" hidden="1" customWidth="1"/>
    <col min="10462" max="10462" width="9.85546875" style="1" customWidth="1"/>
    <col min="10463" max="10463" width="9.28515625" style="1" customWidth="1"/>
    <col min="10464" max="10464" width="11.140625" style="1" customWidth="1"/>
    <col min="10465" max="10465" width="10" style="1" customWidth="1"/>
    <col min="10466" max="10466" width="10.5703125" style="1" customWidth="1"/>
    <col min="10467" max="10467" width="9.7109375" style="1" customWidth="1"/>
    <col min="10468" max="10469" width="9" style="1" customWidth="1"/>
    <col min="10470" max="10470" width="8.5703125" style="1" customWidth="1"/>
    <col min="10471" max="10473" width="9" style="1" customWidth="1"/>
    <col min="10474" max="10474" width="9.5703125" style="1" customWidth="1"/>
    <col min="10475" max="10475" width="9.42578125" style="1" customWidth="1"/>
    <col min="10476" max="10695" width="9.140625" style="1"/>
    <col min="10696" max="10696" width="0" style="1" hidden="1" customWidth="1"/>
    <col min="10697" max="10697" width="25.7109375" style="1" customWidth="1"/>
    <col min="10698" max="10698" width="10.42578125" style="1" customWidth="1"/>
    <col min="10699" max="10699" width="9.7109375" style="1" customWidth="1"/>
    <col min="10700" max="10700" width="10.28515625" style="1" customWidth="1"/>
    <col min="10701" max="10701" width="9.7109375" style="1" customWidth="1"/>
    <col min="10702" max="10702" width="10.28515625" style="1" customWidth="1"/>
    <col min="10703" max="10703" width="9.7109375" style="1" customWidth="1"/>
    <col min="10704" max="10704" width="10.140625" style="1" customWidth="1"/>
    <col min="10705" max="10705" width="9.7109375" style="1" customWidth="1"/>
    <col min="10706" max="10706" width="10.42578125" style="1" customWidth="1"/>
    <col min="10707" max="10707" width="9.28515625" style="1" customWidth="1"/>
    <col min="10708" max="10708" width="10.42578125" style="1" customWidth="1"/>
    <col min="10709" max="10709" width="9.7109375" style="1" customWidth="1"/>
    <col min="10710" max="10710" width="10.140625" style="1" customWidth="1"/>
    <col min="10711" max="10711" width="9.42578125" style="1" customWidth="1"/>
    <col min="10712" max="10712" width="9.28515625" style="1" customWidth="1"/>
    <col min="10713" max="10713" width="8.7109375" style="1" customWidth="1"/>
    <col min="10714" max="10714" width="7.7109375" style="1" customWidth="1"/>
    <col min="10715" max="10715" width="7.28515625" style="1" customWidth="1"/>
    <col min="10716" max="10716" width="10.5703125" style="1" customWidth="1"/>
    <col min="10717" max="10717" width="0" style="1" hidden="1" customWidth="1"/>
    <col min="10718" max="10718" width="9.85546875" style="1" customWidth="1"/>
    <col min="10719" max="10719" width="9.28515625" style="1" customWidth="1"/>
    <col min="10720" max="10720" width="11.140625" style="1" customWidth="1"/>
    <col min="10721" max="10721" width="10" style="1" customWidth="1"/>
    <col min="10722" max="10722" width="10.5703125" style="1" customWidth="1"/>
    <col min="10723" max="10723" width="9.7109375" style="1" customWidth="1"/>
    <col min="10724" max="10725" width="9" style="1" customWidth="1"/>
    <col min="10726" max="10726" width="8.5703125" style="1" customWidth="1"/>
    <col min="10727" max="10729" width="9" style="1" customWidth="1"/>
    <col min="10730" max="10730" width="9.5703125" style="1" customWidth="1"/>
    <col min="10731" max="10731" width="9.42578125" style="1" customWidth="1"/>
    <col min="10732" max="10951" width="9.140625" style="1"/>
    <col min="10952" max="10952" width="0" style="1" hidden="1" customWidth="1"/>
    <col min="10953" max="10953" width="25.7109375" style="1" customWidth="1"/>
    <col min="10954" max="10954" width="10.42578125" style="1" customWidth="1"/>
    <col min="10955" max="10955" width="9.7109375" style="1" customWidth="1"/>
    <col min="10956" max="10956" width="10.28515625" style="1" customWidth="1"/>
    <col min="10957" max="10957" width="9.7109375" style="1" customWidth="1"/>
    <col min="10958" max="10958" width="10.28515625" style="1" customWidth="1"/>
    <col min="10959" max="10959" width="9.7109375" style="1" customWidth="1"/>
    <col min="10960" max="10960" width="10.140625" style="1" customWidth="1"/>
    <col min="10961" max="10961" width="9.7109375" style="1" customWidth="1"/>
    <col min="10962" max="10962" width="10.42578125" style="1" customWidth="1"/>
    <col min="10963" max="10963" width="9.28515625" style="1" customWidth="1"/>
    <col min="10964" max="10964" width="10.42578125" style="1" customWidth="1"/>
    <col min="10965" max="10965" width="9.7109375" style="1" customWidth="1"/>
    <col min="10966" max="10966" width="10.140625" style="1" customWidth="1"/>
    <col min="10967" max="10967" width="9.42578125" style="1" customWidth="1"/>
    <col min="10968" max="10968" width="9.28515625" style="1" customWidth="1"/>
    <col min="10969" max="10969" width="8.7109375" style="1" customWidth="1"/>
    <col min="10970" max="10970" width="7.7109375" style="1" customWidth="1"/>
    <col min="10971" max="10971" width="7.28515625" style="1" customWidth="1"/>
    <col min="10972" max="10972" width="10.5703125" style="1" customWidth="1"/>
    <col min="10973" max="10973" width="0" style="1" hidden="1" customWidth="1"/>
    <col min="10974" max="10974" width="9.85546875" style="1" customWidth="1"/>
    <col min="10975" max="10975" width="9.28515625" style="1" customWidth="1"/>
    <col min="10976" max="10976" width="11.140625" style="1" customWidth="1"/>
    <col min="10977" max="10977" width="10" style="1" customWidth="1"/>
    <col min="10978" max="10978" width="10.5703125" style="1" customWidth="1"/>
    <col min="10979" max="10979" width="9.7109375" style="1" customWidth="1"/>
    <col min="10980" max="10981" width="9" style="1" customWidth="1"/>
    <col min="10982" max="10982" width="8.5703125" style="1" customWidth="1"/>
    <col min="10983" max="10985" width="9" style="1" customWidth="1"/>
    <col min="10986" max="10986" width="9.5703125" style="1" customWidth="1"/>
    <col min="10987" max="10987" width="9.42578125" style="1" customWidth="1"/>
    <col min="10988" max="11207" width="9.140625" style="1"/>
    <col min="11208" max="11208" width="0" style="1" hidden="1" customWidth="1"/>
    <col min="11209" max="11209" width="25.7109375" style="1" customWidth="1"/>
    <col min="11210" max="11210" width="10.42578125" style="1" customWidth="1"/>
    <col min="11211" max="11211" width="9.7109375" style="1" customWidth="1"/>
    <col min="11212" max="11212" width="10.28515625" style="1" customWidth="1"/>
    <col min="11213" max="11213" width="9.7109375" style="1" customWidth="1"/>
    <col min="11214" max="11214" width="10.28515625" style="1" customWidth="1"/>
    <col min="11215" max="11215" width="9.7109375" style="1" customWidth="1"/>
    <col min="11216" max="11216" width="10.140625" style="1" customWidth="1"/>
    <col min="11217" max="11217" width="9.7109375" style="1" customWidth="1"/>
    <col min="11218" max="11218" width="10.42578125" style="1" customWidth="1"/>
    <col min="11219" max="11219" width="9.28515625" style="1" customWidth="1"/>
    <col min="11220" max="11220" width="10.42578125" style="1" customWidth="1"/>
    <col min="11221" max="11221" width="9.7109375" style="1" customWidth="1"/>
    <col min="11222" max="11222" width="10.140625" style="1" customWidth="1"/>
    <col min="11223" max="11223" width="9.42578125" style="1" customWidth="1"/>
    <col min="11224" max="11224" width="9.28515625" style="1" customWidth="1"/>
    <col min="11225" max="11225" width="8.7109375" style="1" customWidth="1"/>
    <col min="11226" max="11226" width="7.7109375" style="1" customWidth="1"/>
    <col min="11227" max="11227" width="7.28515625" style="1" customWidth="1"/>
    <col min="11228" max="11228" width="10.5703125" style="1" customWidth="1"/>
    <col min="11229" max="11229" width="0" style="1" hidden="1" customWidth="1"/>
    <col min="11230" max="11230" width="9.85546875" style="1" customWidth="1"/>
    <col min="11231" max="11231" width="9.28515625" style="1" customWidth="1"/>
    <col min="11232" max="11232" width="11.140625" style="1" customWidth="1"/>
    <col min="11233" max="11233" width="10" style="1" customWidth="1"/>
    <col min="11234" max="11234" width="10.5703125" style="1" customWidth="1"/>
    <col min="11235" max="11235" width="9.7109375" style="1" customWidth="1"/>
    <col min="11236" max="11237" width="9" style="1" customWidth="1"/>
    <col min="11238" max="11238" width="8.5703125" style="1" customWidth="1"/>
    <col min="11239" max="11241" width="9" style="1" customWidth="1"/>
    <col min="11242" max="11242" width="9.5703125" style="1" customWidth="1"/>
    <col min="11243" max="11243" width="9.42578125" style="1" customWidth="1"/>
    <col min="11244" max="11463" width="9.140625" style="1"/>
    <col min="11464" max="11464" width="0" style="1" hidden="1" customWidth="1"/>
    <col min="11465" max="11465" width="25.7109375" style="1" customWidth="1"/>
    <col min="11466" max="11466" width="10.42578125" style="1" customWidth="1"/>
    <col min="11467" max="11467" width="9.7109375" style="1" customWidth="1"/>
    <col min="11468" max="11468" width="10.28515625" style="1" customWidth="1"/>
    <col min="11469" max="11469" width="9.7109375" style="1" customWidth="1"/>
    <col min="11470" max="11470" width="10.28515625" style="1" customWidth="1"/>
    <col min="11471" max="11471" width="9.7109375" style="1" customWidth="1"/>
    <col min="11472" max="11472" width="10.140625" style="1" customWidth="1"/>
    <col min="11473" max="11473" width="9.7109375" style="1" customWidth="1"/>
    <col min="11474" max="11474" width="10.42578125" style="1" customWidth="1"/>
    <col min="11475" max="11475" width="9.28515625" style="1" customWidth="1"/>
    <col min="11476" max="11476" width="10.42578125" style="1" customWidth="1"/>
    <col min="11477" max="11477" width="9.7109375" style="1" customWidth="1"/>
    <col min="11478" max="11478" width="10.140625" style="1" customWidth="1"/>
    <col min="11479" max="11479" width="9.42578125" style="1" customWidth="1"/>
    <col min="11480" max="11480" width="9.28515625" style="1" customWidth="1"/>
    <col min="11481" max="11481" width="8.7109375" style="1" customWidth="1"/>
    <col min="11482" max="11482" width="7.7109375" style="1" customWidth="1"/>
    <col min="11483" max="11483" width="7.28515625" style="1" customWidth="1"/>
    <col min="11484" max="11484" width="10.5703125" style="1" customWidth="1"/>
    <col min="11485" max="11485" width="0" style="1" hidden="1" customWidth="1"/>
    <col min="11486" max="11486" width="9.85546875" style="1" customWidth="1"/>
    <col min="11487" max="11487" width="9.28515625" style="1" customWidth="1"/>
    <col min="11488" max="11488" width="11.140625" style="1" customWidth="1"/>
    <col min="11489" max="11489" width="10" style="1" customWidth="1"/>
    <col min="11490" max="11490" width="10.5703125" style="1" customWidth="1"/>
    <col min="11491" max="11491" width="9.7109375" style="1" customWidth="1"/>
    <col min="11492" max="11493" width="9" style="1" customWidth="1"/>
    <col min="11494" max="11494" width="8.5703125" style="1" customWidth="1"/>
    <col min="11495" max="11497" width="9" style="1" customWidth="1"/>
    <col min="11498" max="11498" width="9.5703125" style="1" customWidth="1"/>
    <col min="11499" max="11499" width="9.42578125" style="1" customWidth="1"/>
    <col min="11500" max="11719" width="9.140625" style="1"/>
    <col min="11720" max="11720" width="0" style="1" hidden="1" customWidth="1"/>
    <col min="11721" max="11721" width="25.7109375" style="1" customWidth="1"/>
    <col min="11722" max="11722" width="10.42578125" style="1" customWidth="1"/>
    <col min="11723" max="11723" width="9.7109375" style="1" customWidth="1"/>
    <col min="11724" max="11724" width="10.28515625" style="1" customWidth="1"/>
    <col min="11725" max="11725" width="9.7109375" style="1" customWidth="1"/>
    <col min="11726" max="11726" width="10.28515625" style="1" customWidth="1"/>
    <col min="11727" max="11727" width="9.7109375" style="1" customWidth="1"/>
    <col min="11728" max="11728" width="10.140625" style="1" customWidth="1"/>
    <col min="11729" max="11729" width="9.7109375" style="1" customWidth="1"/>
    <col min="11730" max="11730" width="10.42578125" style="1" customWidth="1"/>
    <col min="11731" max="11731" width="9.28515625" style="1" customWidth="1"/>
    <col min="11732" max="11732" width="10.42578125" style="1" customWidth="1"/>
    <col min="11733" max="11733" width="9.7109375" style="1" customWidth="1"/>
    <col min="11734" max="11734" width="10.140625" style="1" customWidth="1"/>
    <col min="11735" max="11735" width="9.42578125" style="1" customWidth="1"/>
    <col min="11736" max="11736" width="9.28515625" style="1" customWidth="1"/>
    <col min="11737" max="11737" width="8.7109375" style="1" customWidth="1"/>
    <col min="11738" max="11738" width="7.7109375" style="1" customWidth="1"/>
    <col min="11739" max="11739" width="7.28515625" style="1" customWidth="1"/>
    <col min="11740" max="11740" width="10.5703125" style="1" customWidth="1"/>
    <col min="11741" max="11741" width="0" style="1" hidden="1" customWidth="1"/>
    <col min="11742" max="11742" width="9.85546875" style="1" customWidth="1"/>
    <col min="11743" max="11743" width="9.28515625" style="1" customWidth="1"/>
    <col min="11744" max="11744" width="11.140625" style="1" customWidth="1"/>
    <col min="11745" max="11745" width="10" style="1" customWidth="1"/>
    <col min="11746" max="11746" width="10.5703125" style="1" customWidth="1"/>
    <col min="11747" max="11747" width="9.7109375" style="1" customWidth="1"/>
    <col min="11748" max="11749" width="9" style="1" customWidth="1"/>
    <col min="11750" max="11750" width="8.5703125" style="1" customWidth="1"/>
    <col min="11751" max="11753" width="9" style="1" customWidth="1"/>
    <col min="11754" max="11754" width="9.5703125" style="1" customWidth="1"/>
    <col min="11755" max="11755" width="9.42578125" style="1" customWidth="1"/>
    <col min="11756" max="11975" width="9.140625" style="1"/>
    <col min="11976" max="11976" width="0" style="1" hidden="1" customWidth="1"/>
    <col min="11977" max="11977" width="25.7109375" style="1" customWidth="1"/>
    <col min="11978" max="11978" width="10.42578125" style="1" customWidth="1"/>
    <col min="11979" max="11979" width="9.7109375" style="1" customWidth="1"/>
    <col min="11980" max="11980" width="10.28515625" style="1" customWidth="1"/>
    <col min="11981" max="11981" width="9.7109375" style="1" customWidth="1"/>
    <col min="11982" max="11982" width="10.28515625" style="1" customWidth="1"/>
    <col min="11983" max="11983" width="9.7109375" style="1" customWidth="1"/>
    <col min="11984" max="11984" width="10.140625" style="1" customWidth="1"/>
    <col min="11985" max="11985" width="9.7109375" style="1" customWidth="1"/>
    <col min="11986" max="11986" width="10.42578125" style="1" customWidth="1"/>
    <col min="11987" max="11987" width="9.28515625" style="1" customWidth="1"/>
    <col min="11988" max="11988" width="10.42578125" style="1" customWidth="1"/>
    <col min="11989" max="11989" width="9.7109375" style="1" customWidth="1"/>
    <col min="11990" max="11990" width="10.140625" style="1" customWidth="1"/>
    <col min="11991" max="11991" width="9.42578125" style="1" customWidth="1"/>
    <col min="11992" max="11992" width="9.28515625" style="1" customWidth="1"/>
    <col min="11993" max="11993" width="8.7109375" style="1" customWidth="1"/>
    <col min="11994" max="11994" width="7.7109375" style="1" customWidth="1"/>
    <col min="11995" max="11995" width="7.28515625" style="1" customWidth="1"/>
    <col min="11996" max="11996" width="10.5703125" style="1" customWidth="1"/>
    <col min="11997" max="11997" width="0" style="1" hidden="1" customWidth="1"/>
    <col min="11998" max="11998" width="9.85546875" style="1" customWidth="1"/>
    <col min="11999" max="11999" width="9.28515625" style="1" customWidth="1"/>
    <col min="12000" max="12000" width="11.140625" style="1" customWidth="1"/>
    <col min="12001" max="12001" width="10" style="1" customWidth="1"/>
    <col min="12002" max="12002" width="10.5703125" style="1" customWidth="1"/>
    <col min="12003" max="12003" width="9.7109375" style="1" customWidth="1"/>
    <col min="12004" max="12005" width="9" style="1" customWidth="1"/>
    <col min="12006" max="12006" width="8.5703125" style="1" customWidth="1"/>
    <col min="12007" max="12009" width="9" style="1" customWidth="1"/>
    <col min="12010" max="12010" width="9.5703125" style="1" customWidth="1"/>
    <col min="12011" max="12011" width="9.42578125" style="1" customWidth="1"/>
    <col min="12012" max="12231" width="9.140625" style="1"/>
    <col min="12232" max="12232" width="0" style="1" hidden="1" customWidth="1"/>
    <col min="12233" max="12233" width="25.7109375" style="1" customWidth="1"/>
    <col min="12234" max="12234" width="10.42578125" style="1" customWidth="1"/>
    <col min="12235" max="12235" width="9.7109375" style="1" customWidth="1"/>
    <col min="12236" max="12236" width="10.28515625" style="1" customWidth="1"/>
    <col min="12237" max="12237" width="9.7109375" style="1" customWidth="1"/>
    <col min="12238" max="12238" width="10.28515625" style="1" customWidth="1"/>
    <col min="12239" max="12239" width="9.7109375" style="1" customWidth="1"/>
    <col min="12240" max="12240" width="10.140625" style="1" customWidth="1"/>
    <col min="12241" max="12241" width="9.7109375" style="1" customWidth="1"/>
    <col min="12242" max="12242" width="10.42578125" style="1" customWidth="1"/>
    <col min="12243" max="12243" width="9.28515625" style="1" customWidth="1"/>
    <col min="12244" max="12244" width="10.42578125" style="1" customWidth="1"/>
    <col min="12245" max="12245" width="9.7109375" style="1" customWidth="1"/>
    <col min="12246" max="12246" width="10.140625" style="1" customWidth="1"/>
    <col min="12247" max="12247" width="9.42578125" style="1" customWidth="1"/>
    <col min="12248" max="12248" width="9.28515625" style="1" customWidth="1"/>
    <col min="12249" max="12249" width="8.7109375" style="1" customWidth="1"/>
    <col min="12250" max="12250" width="7.7109375" style="1" customWidth="1"/>
    <col min="12251" max="12251" width="7.28515625" style="1" customWidth="1"/>
    <col min="12252" max="12252" width="10.5703125" style="1" customWidth="1"/>
    <col min="12253" max="12253" width="0" style="1" hidden="1" customWidth="1"/>
    <col min="12254" max="12254" width="9.85546875" style="1" customWidth="1"/>
    <col min="12255" max="12255" width="9.28515625" style="1" customWidth="1"/>
    <col min="12256" max="12256" width="11.140625" style="1" customWidth="1"/>
    <col min="12257" max="12257" width="10" style="1" customWidth="1"/>
    <col min="12258" max="12258" width="10.5703125" style="1" customWidth="1"/>
    <col min="12259" max="12259" width="9.7109375" style="1" customWidth="1"/>
    <col min="12260" max="12261" width="9" style="1" customWidth="1"/>
    <col min="12262" max="12262" width="8.5703125" style="1" customWidth="1"/>
    <col min="12263" max="12265" width="9" style="1" customWidth="1"/>
    <col min="12266" max="12266" width="9.5703125" style="1" customWidth="1"/>
    <col min="12267" max="12267" width="9.42578125" style="1" customWidth="1"/>
    <col min="12268" max="12487" width="9.140625" style="1"/>
    <col min="12488" max="12488" width="0" style="1" hidden="1" customWidth="1"/>
    <col min="12489" max="12489" width="25.7109375" style="1" customWidth="1"/>
    <col min="12490" max="12490" width="10.42578125" style="1" customWidth="1"/>
    <col min="12491" max="12491" width="9.7109375" style="1" customWidth="1"/>
    <col min="12492" max="12492" width="10.28515625" style="1" customWidth="1"/>
    <col min="12493" max="12493" width="9.7109375" style="1" customWidth="1"/>
    <col min="12494" max="12494" width="10.28515625" style="1" customWidth="1"/>
    <col min="12495" max="12495" width="9.7109375" style="1" customWidth="1"/>
    <col min="12496" max="12496" width="10.140625" style="1" customWidth="1"/>
    <col min="12497" max="12497" width="9.7109375" style="1" customWidth="1"/>
    <col min="12498" max="12498" width="10.42578125" style="1" customWidth="1"/>
    <col min="12499" max="12499" width="9.28515625" style="1" customWidth="1"/>
    <col min="12500" max="12500" width="10.42578125" style="1" customWidth="1"/>
    <col min="12501" max="12501" width="9.7109375" style="1" customWidth="1"/>
    <col min="12502" max="12502" width="10.140625" style="1" customWidth="1"/>
    <col min="12503" max="12503" width="9.42578125" style="1" customWidth="1"/>
    <col min="12504" max="12504" width="9.28515625" style="1" customWidth="1"/>
    <col min="12505" max="12505" width="8.7109375" style="1" customWidth="1"/>
    <col min="12506" max="12506" width="7.7109375" style="1" customWidth="1"/>
    <col min="12507" max="12507" width="7.28515625" style="1" customWidth="1"/>
    <col min="12508" max="12508" width="10.5703125" style="1" customWidth="1"/>
    <col min="12509" max="12509" width="0" style="1" hidden="1" customWidth="1"/>
    <col min="12510" max="12510" width="9.85546875" style="1" customWidth="1"/>
    <col min="12511" max="12511" width="9.28515625" style="1" customWidth="1"/>
    <col min="12512" max="12512" width="11.140625" style="1" customWidth="1"/>
    <col min="12513" max="12513" width="10" style="1" customWidth="1"/>
    <col min="12514" max="12514" width="10.5703125" style="1" customWidth="1"/>
    <col min="12515" max="12515" width="9.7109375" style="1" customWidth="1"/>
    <col min="12516" max="12517" width="9" style="1" customWidth="1"/>
    <col min="12518" max="12518" width="8.5703125" style="1" customWidth="1"/>
    <col min="12519" max="12521" width="9" style="1" customWidth="1"/>
    <col min="12522" max="12522" width="9.5703125" style="1" customWidth="1"/>
    <col min="12523" max="12523" width="9.42578125" style="1" customWidth="1"/>
    <col min="12524" max="16384" width="9.140625" style="1"/>
  </cols>
  <sheetData>
    <row r="1" spans="1:35" ht="15" customHeight="1" x14ac:dyDescent="0.25">
      <c r="B1" s="2" t="s">
        <v>95</v>
      </c>
      <c r="P1" s="91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71" t="s">
        <v>79</v>
      </c>
      <c r="B3" s="274" t="s">
        <v>0</v>
      </c>
      <c r="C3" s="275"/>
      <c r="D3" s="274" t="s">
        <v>1</v>
      </c>
      <c r="E3" s="275"/>
      <c r="F3" s="278" t="s">
        <v>2</v>
      </c>
      <c r="G3" s="279"/>
      <c r="H3" s="274" t="s">
        <v>3</v>
      </c>
      <c r="I3" s="275"/>
      <c r="J3" s="263" t="s">
        <v>4</v>
      </c>
      <c r="K3" s="264"/>
      <c r="L3" s="274" t="s">
        <v>5</v>
      </c>
      <c r="M3" s="275"/>
      <c r="N3" s="274" t="s">
        <v>6</v>
      </c>
      <c r="O3" s="275"/>
      <c r="P3" s="286" t="s">
        <v>7</v>
      </c>
      <c r="Q3" s="287"/>
      <c r="R3" s="287"/>
      <c r="S3" s="287"/>
      <c r="T3" s="287"/>
      <c r="U3" s="287"/>
      <c r="V3" s="287"/>
      <c r="W3" s="287"/>
      <c r="X3" s="287"/>
      <c r="Y3" s="288"/>
      <c r="Z3" s="263" t="s">
        <v>8</v>
      </c>
      <c r="AA3" s="289"/>
      <c r="AB3" s="289"/>
      <c r="AC3" s="289"/>
      <c r="AD3" s="263" t="s">
        <v>9</v>
      </c>
      <c r="AE3" s="264"/>
      <c r="AF3" s="274" t="s">
        <v>99</v>
      </c>
      <c r="AG3" s="284"/>
      <c r="AH3" s="284"/>
      <c r="AI3" s="275"/>
    </row>
    <row r="4" spans="1:35" s="5" customFormat="1" ht="14.25" customHeight="1" x14ac:dyDescent="0.2">
      <c r="A4" s="272"/>
      <c r="B4" s="276"/>
      <c r="C4" s="277"/>
      <c r="D4" s="276"/>
      <c r="E4" s="277"/>
      <c r="F4" s="280"/>
      <c r="G4" s="281"/>
      <c r="H4" s="276"/>
      <c r="I4" s="277"/>
      <c r="J4" s="265"/>
      <c r="K4" s="266"/>
      <c r="L4" s="276"/>
      <c r="M4" s="277"/>
      <c r="N4" s="282"/>
      <c r="O4" s="283"/>
      <c r="P4" s="291" t="s">
        <v>10</v>
      </c>
      <c r="Q4" s="292"/>
      <c r="R4" s="292"/>
      <c r="S4" s="292"/>
      <c r="T4" s="293" t="s">
        <v>11</v>
      </c>
      <c r="U4" s="294"/>
      <c r="V4" s="297" t="s">
        <v>12</v>
      </c>
      <c r="W4" s="298"/>
      <c r="X4" s="301" t="s">
        <v>13</v>
      </c>
      <c r="Y4" s="302"/>
      <c r="Z4" s="265"/>
      <c r="AA4" s="290"/>
      <c r="AB4" s="290"/>
      <c r="AC4" s="290"/>
      <c r="AD4" s="265"/>
      <c r="AE4" s="266"/>
      <c r="AF4" s="276"/>
      <c r="AG4" s="285"/>
      <c r="AH4" s="285"/>
      <c r="AI4" s="277"/>
    </row>
    <row r="5" spans="1:35" s="5" customFormat="1" ht="20.45" customHeight="1" x14ac:dyDescent="0.2">
      <c r="A5" s="272"/>
      <c r="B5" s="267" t="s">
        <v>14</v>
      </c>
      <c r="C5" s="269" t="s">
        <v>96</v>
      </c>
      <c r="D5" s="267" t="s">
        <v>14</v>
      </c>
      <c r="E5" s="269" t="s">
        <v>96</v>
      </c>
      <c r="F5" s="313" t="s">
        <v>15</v>
      </c>
      <c r="G5" s="269" t="s">
        <v>124</v>
      </c>
      <c r="H5" s="313" t="s">
        <v>16</v>
      </c>
      <c r="I5" s="269" t="s">
        <v>97</v>
      </c>
      <c r="J5" s="313" t="s">
        <v>17</v>
      </c>
      <c r="K5" s="269" t="s">
        <v>96</v>
      </c>
      <c r="L5" s="313" t="s">
        <v>18</v>
      </c>
      <c r="M5" s="269" t="s">
        <v>98</v>
      </c>
      <c r="N5" s="313" t="s">
        <v>19</v>
      </c>
      <c r="O5" s="269" t="s">
        <v>96</v>
      </c>
      <c r="P5" s="313" t="s">
        <v>102</v>
      </c>
      <c r="Q5" s="317" t="s">
        <v>22</v>
      </c>
      <c r="R5" s="319" t="s">
        <v>103</v>
      </c>
      <c r="S5" s="320"/>
      <c r="T5" s="295"/>
      <c r="U5" s="296"/>
      <c r="V5" s="299"/>
      <c r="W5" s="300"/>
      <c r="X5" s="303"/>
      <c r="Y5" s="304"/>
      <c r="Z5" s="307" t="s">
        <v>115</v>
      </c>
      <c r="AA5" s="311" t="s">
        <v>116</v>
      </c>
      <c r="AB5" s="305" t="s">
        <v>23</v>
      </c>
      <c r="AC5" s="306"/>
      <c r="AD5" s="307" t="s">
        <v>117</v>
      </c>
      <c r="AE5" s="309" t="s">
        <v>118</v>
      </c>
      <c r="AF5" s="323" t="s">
        <v>20</v>
      </c>
      <c r="AG5" s="321" t="s">
        <v>119</v>
      </c>
      <c r="AH5" s="315" t="s">
        <v>21</v>
      </c>
      <c r="AI5" s="316"/>
    </row>
    <row r="6" spans="1:35" s="5" customFormat="1" ht="45.75" customHeight="1" thickBot="1" x14ac:dyDescent="0.25">
      <c r="A6" s="273"/>
      <c r="B6" s="268"/>
      <c r="C6" s="270"/>
      <c r="D6" s="268"/>
      <c r="E6" s="270"/>
      <c r="F6" s="314"/>
      <c r="G6" s="270"/>
      <c r="H6" s="314"/>
      <c r="I6" s="270"/>
      <c r="J6" s="314"/>
      <c r="K6" s="270"/>
      <c r="L6" s="314"/>
      <c r="M6" s="270"/>
      <c r="N6" s="314"/>
      <c r="O6" s="270"/>
      <c r="P6" s="314"/>
      <c r="Q6" s="318"/>
      <c r="R6" s="217" t="s">
        <v>24</v>
      </c>
      <c r="S6" s="218" t="s">
        <v>25</v>
      </c>
      <c r="T6" s="194" t="s">
        <v>104</v>
      </c>
      <c r="U6" s="195" t="s">
        <v>105</v>
      </c>
      <c r="V6" s="194" t="s">
        <v>104</v>
      </c>
      <c r="W6" s="219" t="s">
        <v>105</v>
      </c>
      <c r="X6" s="220" t="s">
        <v>106</v>
      </c>
      <c r="Y6" s="221" t="s">
        <v>107</v>
      </c>
      <c r="Z6" s="308"/>
      <c r="AA6" s="312"/>
      <c r="AB6" s="10" t="s">
        <v>106</v>
      </c>
      <c r="AC6" s="11" t="s">
        <v>107</v>
      </c>
      <c r="AD6" s="308"/>
      <c r="AE6" s="310"/>
      <c r="AF6" s="308"/>
      <c r="AG6" s="322"/>
      <c r="AH6" s="6" t="s">
        <v>100</v>
      </c>
      <c r="AI6" s="7" t="s">
        <v>101</v>
      </c>
    </row>
    <row r="7" spans="1:35" s="5" customFormat="1" ht="6.75" customHeight="1" thickBot="1" x14ac:dyDescent="0.25">
      <c r="A7" s="18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P7" s="13"/>
      <c r="Q7" s="14"/>
      <c r="R7" s="15"/>
      <c r="S7" s="13"/>
      <c r="T7" s="13"/>
      <c r="U7" s="13"/>
      <c r="V7" s="13"/>
      <c r="W7" s="13"/>
      <c r="X7" s="15"/>
      <c r="Y7" s="15"/>
      <c r="Z7" s="13"/>
      <c r="AA7" s="12"/>
      <c r="AB7" s="15"/>
      <c r="AC7" s="15"/>
    </row>
    <row r="8" spans="1:35" s="35" customFormat="1" ht="13.5" customHeight="1" x14ac:dyDescent="0.25">
      <c r="A8" s="185" t="s">
        <v>26</v>
      </c>
      <c r="B8" s="20">
        <v>1478515.3589999999</v>
      </c>
      <c r="C8" s="17">
        <v>114.6</v>
      </c>
      <c r="D8" s="16">
        <v>218215.666</v>
      </c>
      <c r="E8" s="17">
        <v>107.5</v>
      </c>
      <c r="F8" s="18">
        <v>125940.1</v>
      </c>
      <c r="G8" s="93">
        <v>90.6</v>
      </c>
      <c r="H8" s="20">
        <v>7592631</v>
      </c>
      <c r="I8" s="93">
        <v>120.8</v>
      </c>
      <c r="J8" s="18">
        <v>744417.63899999997</v>
      </c>
      <c r="K8" s="19">
        <v>120.5</v>
      </c>
      <c r="L8" s="18">
        <v>977724</v>
      </c>
      <c r="M8" s="93">
        <v>95.3</v>
      </c>
      <c r="N8" s="18">
        <v>99990.040999999997</v>
      </c>
      <c r="O8" s="93">
        <v>115.1</v>
      </c>
      <c r="P8" s="23">
        <v>538138.22400000005</v>
      </c>
      <c r="Q8" s="24">
        <v>575580.63</v>
      </c>
      <c r="R8" s="25">
        <f t="shared" ref="R8:R52" si="0">P8-Q8</f>
        <v>-37442.405999999959</v>
      </c>
      <c r="S8" s="26">
        <f t="shared" ref="S8:S52" si="1">P8/Q8*100</f>
        <v>93.49484606526805</v>
      </c>
      <c r="T8" s="27">
        <v>645041.13199999998</v>
      </c>
      <c r="U8" s="26">
        <v>106.3</v>
      </c>
      <c r="V8" s="27">
        <v>106902.908</v>
      </c>
      <c r="W8" s="96" t="s">
        <v>86</v>
      </c>
      <c r="X8" s="22">
        <v>0.23799999999999999</v>
      </c>
      <c r="Y8" s="28">
        <v>0.21899999999999997</v>
      </c>
      <c r="Z8" s="29">
        <v>52211</v>
      </c>
      <c r="AA8" s="30">
        <v>114</v>
      </c>
      <c r="AB8" s="31">
        <v>1</v>
      </c>
      <c r="AC8" s="32">
        <v>1</v>
      </c>
      <c r="AD8" s="27">
        <v>1019.3</v>
      </c>
      <c r="AE8" s="33">
        <v>100.8</v>
      </c>
      <c r="AF8" s="21">
        <v>13956</v>
      </c>
      <c r="AG8" s="94">
        <v>82.5</v>
      </c>
      <c r="AH8" s="151">
        <v>5.0000000000000001E-3</v>
      </c>
      <c r="AI8" s="197">
        <v>6.0000000000000001E-3</v>
      </c>
    </row>
    <row r="9" spans="1:35" s="34" customFormat="1" ht="13.5" customHeight="1" x14ac:dyDescent="0.25">
      <c r="A9" s="162" t="s">
        <v>27</v>
      </c>
      <c r="B9" s="36">
        <v>3321.5819999999999</v>
      </c>
      <c r="C9" s="37">
        <v>134.69999999999999</v>
      </c>
      <c r="D9" s="36">
        <v>706.90200000000004</v>
      </c>
      <c r="E9" s="37">
        <v>108.6</v>
      </c>
      <c r="F9" s="38">
        <v>150.80000000000001</v>
      </c>
      <c r="G9" s="39">
        <v>43.8</v>
      </c>
      <c r="H9" s="40">
        <v>532513</v>
      </c>
      <c r="I9" s="97">
        <v>101.8</v>
      </c>
      <c r="J9" s="165">
        <v>39674.485000000001</v>
      </c>
      <c r="K9" s="164" t="s">
        <v>121</v>
      </c>
      <c r="L9" s="38">
        <v>41571.199999999997</v>
      </c>
      <c r="M9" s="97">
        <v>99</v>
      </c>
      <c r="N9" s="38">
        <v>8798.0190000000002</v>
      </c>
      <c r="O9" s="97">
        <v>99.4</v>
      </c>
      <c r="P9" s="42">
        <v>4177.6310000000003</v>
      </c>
      <c r="Q9" s="43">
        <v>8985.4230000000007</v>
      </c>
      <c r="R9" s="44">
        <f t="shared" si="0"/>
        <v>-4807.7920000000004</v>
      </c>
      <c r="S9" s="103">
        <f t="shared" si="1"/>
        <v>46.493426074654472</v>
      </c>
      <c r="T9" s="46">
        <v>6077.8860000000004</v>
      </c>
      <c r="U9" s="45">
        <v>65.8</v>
      </c>
      <c r="V9" s="42">
        <v>1900.2550000000001</v>
      </c>
      <c r="W9" s="104" t="s">
        <v>92</v>
      </c>
      <c r="X9" s="99">
        <v>0.20800000000000002</v>
      </c>
      <c r="Y9" s="105">
        <v>0.154</v>
      </c>
      <c r="Z9" s="47">
        <v>42361</v>
      </c>
      <c r="AA9" s="106">
        <v>110.1</v>
      </c>
      <c r="AB9" s="107">
        <f>Z9/$Z$8</f>
        <v>0.81134243741740242</v>
      </c>
      <c r="AC9" s="110">
        <v>0.84748427672955973</v>
      </c>
      <c r="AD9" s="42">
        <v>29</v>
      </c>
      <c r="AE9" s="108">
        <v>100.3</v>
      </c>
      <c r="AF9" s="41">
        <v>929</v>
      </c>
      <c r="AG9" s="98">
        <v>91.3</v>
      </c>
      <c r="AH9" s="154">
        <v>8.0000000000000002E-3</v>
      </c>
      <c r="AI9" s="198">
        <v>9.0000000000000011E-3</v>
      </c>
    </row>
    <row r="10" spans="1:35" s="34" customFormat="1" ht="13.5" customHeight="1" x14ac:dyDescent="0.25">
      <c r="A10" s="162" t="s">
        <v>28</v>
      </c>
      <c r="B10" s="36">
        <v>37890.758000000002</v>
      </c>
      <c r="C10" s="37">
        <v>110.2</v>
      </c>
      <c r="D10" s="36">
        <v>288.15300000000002</v>
      </c>
      <c r="E10" s="37">
        <v>45.8</v>
      </c>
      <c r="F10" s="38">
        <v>6645.1</v>
      </c>
      <c r="G10" s="97">
        <v>91.5</v>
      </c>
      <c r="H10" s="40">
        <v>72722</v>
      </c>
      <c r="I10" s="97">
        <v>79.099999999999994</v>
      </c>
      <c r="J10" s="165">
        <v>586.63900000000001</v>
      </c>
      <c r="K10" s="166">
        <v>131</v>
      </c>
      <c r="L10" s="38">
        <v>21300.7</v>
      </c>
      <c r="M10" s="97">
        <v>99.8</v>
      </c>
      <c r="N10" s="38" t="s">
        <v>29</v>
      </c>
      <c r="O10" s="97" t="s">
        <v>29</v>
      </c>
      <c r="P10" s="50">
        <v>2296.395</v>
      </c>
      <c r="Q10" s="43">
        <v>1717.606</v>
      </c>
      <c r="R10" s="44">
        <f t="shared" si="0"/>
        <v>578.78899999999999</v>
      </c>
      <c r="S10" s="103">
        <f t="shared" si="1"/>
        <v>133.69742536996262</v>
      </c>
      <c r="T10" s="46">
        <v>2345.3429999999998</v>
      </c>
      <c r="U10" s="45">
        <v>122.8</v>
      </c>
      <c r="V10" s="42">
        <v>48.948</v>
      </c>
      <c r="W10" s="104">
        <v>25.5</v>
      </c>
      <c r="X10" s="99">
        <v>0.14099999999999999</v>
      </c>
      <c r="Y10" s="105">
        <v>0.222</v>
      </c>
      <c r="Z10" s="47">
        <v>38839</v>
      </c>
      <c r="AA10" s="106">
        <v>113.3</v>
      </c>
      <c r="AB10" s="107">
        <f t="shared" ref="AB10:AB52" si="2">Z10/$Z$8</f>
        <v>0.74388538813659955</v>
      </c>
      <c r="AC10" s="110">
        <v>0.75832023060796649</v>
      </c>
      <c r="AD10" s="42">
        <v>29.9</v>
      </c>
      <c r="AE10" s="108">
        <v>99.2</v>
      </c>
      <c r="AF10" s="41">
        <v>365</v>
      </c>
      <c r="AG10" s="98">
        <v>79.900000000000006</v>
      </c>
      <c r="AH10" s="154">
        <v>3.0000000000000001E-3</v>
      </c>
      <c r="AI10" s="198">
        <v>4.0000000000000001E-3</v>
      </c>
    </row>
    <row r="11" spans="1:35" s="34" customFormat="1" ht="13.5" customHeight="1" x14ac:dyDescent="0.25">
      <c r="A11" s="162" t="s">
        <v>30</v>
      </c>
      <c r="B11" s="36">
        <v>2937.297</v>
      </c>
      <c r="C11" s="37" t="s">
        <v>82</v>
      </c>
      <c r="D11" s="36">
        <v>106.33199999999999</v>
      </c>
      <c r="E11" s="37">
        <v>79.099999999999994</v>
      </c>
      <c r="F11" s="38">
        <v>3009</v>
      </c>
      <c r="G11" s="39">
        <v>61.7</v>
      </c>
      <c r="H11" s="40">
        <v>188370</v>
      </c>
      <c r="I11" s="97">
        <v>185.9</v>
      </c>
      <c r="J11" s="165">
        <v>456.25299999999999</v>
      </c>
      <c r="K11" s="166">
        <v>40.9</v>
      </c>
      <c r="L11" s="38">
        <v>27967.1</v>
      </c>
      <c r="M11" s="97">
        <v>101.1</v>
      </c>
      <c r="N11" s="38">
        <v>7834.1490000000003</v>
      </c>
      <c r="O11" s="97">
        <v>103.6</v>
      </c>
      <c r="P11" s="215">
        <v>-2177.3009999999999</v>
      </c>
      <c r="Q11" s="109">
        <v>-611.61199999999997</v>
      </c>
      <c r="R11" s="44">
        <f t="shared" si="0"/>
        <v>-1565.6889999999999</v>
      </c>
      <c r="S11" s="103" t="s">
        <v>29</v>
      </c>
      <c r="T11" s="46">
        <v>1359.99</v>
      </c>
      <c r="U11" s="45">
        <v>72.099999999999994</v>
      </c>
      <c r="V11" s="42">
        <v>3537.2910000000002</v>
      </c>
      <c r="W11" s="104">
        <v>141.6</v>
      </c>
      <c r="X11" s="99">
        <v>0.39200000000000002</v>
      </c>
      <c r="Y11" s="105">
        <v>0.311</v>
      </c>
      <c r="Z11" s="47">
        <v>48384</v>
      </c>
      <c r="AA11" s="106">
        <v>112.9</v>
      </c>
      <c r="AB11" s="107">
        <f t="shared" si="2"/>
        <v>0.92670126984735013</v>
      </c>
      <c r="AC11" s="110">
        <v>0.93693221523410197</v>
      </c>
      <c r="AD11" s="42">
        <v>18.2</v>
      </c>
      <c r="AE11" s="108">
        <v>98.4</v>
      </c>
      <c r="AF11" s="41">
        <v>212</v>
      </c>
      <c r="AG11" s="98">
        <v>80.900000000000006</v>
      </c>
      <c r="AH11" s="154">
        <v>4.0000000000000001E-3</v>
      </c>
      <c r="AI11" s="198">
        <v>4.0000000000000001E-3</v>
      </c>
    </row>
    <row r="12" spans="1:35" s="34" customFormat="1" ht="13.5" customHeight="1" x14ac:dyDescent="0.25">
      <c r="A12" s="162" t="s">
        <v>31</v>
      </c>
      <c r="B12" s="36">
        <v>3265.1219999999998</v>
      </c>
      <c r="C12" s="37">
        <v>122.5</v>
      </c>
      <c r="D12" s="36" t="s">
        <v>29</v>
      </c>
      <c r="E12" s="37" t="s">
        <v>29</v>
      </c>
      <c r="F12" s="38">
        <v>213.9</v>
      </c>
      <c r="G12" s="97">
        <v>118.3</v>
      </c>
      <c r="H12" s="40">
        <v>85277</v>
      </c>
      <c r="I12" s="97">
        <v>111.8</v>
      </c>
      <c r="J12" s="165">
        <v>116.211</v>
      </c>
      <c r="K12" s="166">
        <v>44.2</v>
      </c>
      <c r="L12" s="38">
        <v>15205.4</v>
      </c>
      <c r="M12" s="97">
        <v>52.4</v>
      </c>
      <c r="N12" s="38">
        <v>761.40800000000002</v>
      </c>
      <c r="O12" s="97">
        <v>131.5</v>
      </c>
      <c r="P12" s="42">
        <v>11132.819</v>
      </c>
      <c r="Q12" s="101">
        <v>11641.456</v>
      </c>
      <c r="R12" s="44">
        <f t="shared" si="0"/>
        <v>-508.63700000000063</v>
      </c>
      <c r="S12" s="103">
        <f t="shared" si="1"/>
        <v>95.630812846777928</v>
      </c>
      <c r="T12" s="46">
        <v>12028.566000000001</v>
      </c>
      <c r="U12" s="45">
        <v>102.7</v>
      </c>
      <c r="V12" s="42">
        <v>895.74699999999996</v>
      </c>
      <c r="W12" s="104" t="s">
        <v>108</v>
      </c>
      <c r="X12" s="99">
        <v>0.221</v>
      </c>
      <c r="Y12" s="105">
        <v>0.10199999999999999</v>
      </c>
      <c r="Z12" s="47">
        <v>38166</v>
      </c>
      <c r="AA12" s="106">
        <v>120.3</v>
      </c>
      <c r="AB12" s="107">
        <f t="shared" si="2"/>
        <v>0.73099538411445864</v>
      </c>
      <c r="AC12" s="110">
        <v>0.76707721872816215</v>
      </c>
      <c r="AD12" s="42">
        <v>8.5</v>
      </c>
      <c r="AE12" s="108">
        <v>104.7</v>
      </c>
      <c r="AF12" s="41">
        <v>225</v>
      </c>
      <c r="AG12" s="98">
        <v>82.1</v>
      </c>
      <c r="AH12" s="154">
        <v>6.0000000000000001E-3</v>
      </c>
      <c r="AI12" s="198">
        <v>8.0000000000000002E-3</v>
      </c>
    </row>
    <row r="13" spans="1:35" s="182" customFormat="1" ht="13.5" customHeight="1" x14ac:dyDescent="0.25">
      <c r="A13" s="162" t="s">
        <v>32</v>
      </c>
      <c r="B13" s="163">
        <v>204526.209</v>
      </c>
      <c r="C13" s="164">
        <v>100.3</v>
      </c>
      <c r="D13" s="163">
        <v>9049.2780000000002</v>
      </c>
      <c r="E13" s="164">
        <v>141.1</v>
      </c>
      <c r="F13" s="165">
        <v>36986.400000000001</v>
      </c>
      <c r="G13" s="166">
        <v>85.1</v>
      </c>
      <c r="H13" s="167">
        <v>3010739</v>
      </c>
      <c r="I13" s="166">
        <v>115</v>
      </c>
      <c r="J13" s="165">
        <v>47274.23</v>
      </c>
      <c r="K13" s="166">
        <v>92.9</v>
      </c>
      <c r="L13" s="165">
        <v>365998</v>
      </c>
      <c r="M13" s="166">
        <v>89.7</v>
      </c>
      <c r="N13" s="165">
        <v>2207.1170000000002</v>
      </c>
      <c r="O13" s="166">
        <v>147.4</v>
      </c>
      <c r="P13" s="168">
        <v>80024.308999999994</v>
      </c>
      <c r="Q13" s="101">
        <v>217296.44200000001</v>
      </c>
      <c r="R13" s="169">
        <f t="shared" si="0"/>
        <v>-137272.13300000003</v>
      </c>
      <c r="S13" s="170">
        <f t="shared" si="1"/>
        <v>36.827252330252144</v>
      </c>
      <c r="T13" s="168">
        <v>168108.14300000001</v>
      </c>
      <c r="U13" s="170">
        <v>74.099999999999994</v>
      </c>
      <c r="V13" s="168">
        <v>88083.834000000003</v>
      </c>
      <c r="W13" s="171" t="s">
        <v>125</v>
      </c>
      <c r="X13" s="172">
        <v>0.22500000000000001</v>
      </c>
      <c r="Y13" s="173">
        <v>0.20300000000000001</v>
      </c>
      <c r="Z13" s="174">
        <v>63383</v>
      </c>
      <c r="AA13" s="175">
        <v>113.8</v>
      </c>
      <c r="AB13" s="176">
        <f t="shared" si="2"/>
        <v>1.2139778973779471</v>
      </c>
      <c r="AC13" s="196">
        <v>1.2151685883997205</v>
      </c>
      <c r="AD13" s="168">
        <v>304.89999999999998</v>
      </c>
      <c r="AE13" s="177">
        <v>101.4</v>
      </c>
      <c r="AF13" s="178">
        <v>2650</v>
      </c>
      <c r="AG13" s="179">
        <v>89.6</v>
      </c>
      <c r="AH13" s="180">
        <v>4.0000000000000001E-3</v>
      </c>
      <c r="AI13" s="198">
        <v>5.0000000000000001E-3</v>
      </c>
    </row>
    <row r="14" spans="1:35" s="34" customFormat="1" ht="13.5" customHeight="1" x14ac:dyDescent="0.25">
      <c r="A14" s="162" t="s">
        <v>33</v>
      </c>
      <c r="B14" s="36">
        <v>66911.740000000005</v>
      </c>
      <c r="C14" s="37">
        <v>122.8</v>
      </c>
      <c r="D14" s="36">
        <v>1211.2380000000001</v>
      </c>
      <c r="E14" s="37">
        <v>81.3</v>
      </c>
      <c r="F14" s="38">
        <v>11971.6</v>
      </c>
      <c r="G14" s="97">
        <v>62.1</v>
      </c>
      <c r="H14" s="40">
        <v>674521</v>
      </c>
      <c r="I14" s="97">
        <v>108.7</v>
      </c>
      <c r="J14" s="165">
        <v>291132.701</v>
      </c>
      <c r="K14" s="166">
        <v>105.8</v>
      </c>
      <c r="L14" s="38">
        <v>72606.3</v>
      </c>
      <c r="M14" s="97">
        <v>95</v>
      </c>
      <c r="N14" s="38">
        <v>91.44</v>
      </c>
      <c r="O14" s="97">
        <v>56.5</v>
      </c>
      <c r="P14" s="42">
        <v>125115.95699999999</v>
      </c>
      <c r="Q14" s="101">
        <v>153627.63200000001</v>
      </c>
      <c r="R14" s="44">
        <f t="shared" si="0"/>
        <v>-28511.675000000017</v>
      </c>
      <c r="S14" s="103">
        <f t="shared" si="1"/>
        <v>81.441050266269798</v>
      </c>
      <c r="T14" s="42">
        <v>126506.052</v>
      </c>
      <c r="U14" s="45">
        <v>79.8</v>
      </c>
      <c r="V14" s="42">
        <v>1390.095</v>
      </c>
      <c r="W14" s="104">
        <v>28.6</v>
      </c>
      <c r="X14" s="99">
        <v>0.22399999999999998</v>
      </c>
      <c r="Y14" s="105">
        <v>0.18600000000000003</v>
      </c>
      <c r="Z14" s="47">
        <v>60859</v>
      </c>
      <c r="AA14" s="106">
        <v>110.5</v>
      </c>
      <c r="AB14" s="107">
        <f t="shared" si="2"/>
        <v>1.165635594031909</v>
      </c>
      <c r="AC14" s="110">
        <v>1.2013233752620545</v>
      </c>
      <c r="AD14" s="42">
        <v>69.400000000000006</v>
      </c>
      <c r="AE14" s="108">
        <v>99.9</v>
      </c>
      <c r="AF14" s="41">
        <v>677</v>
      </c>
      <c r="AG14" s="98">
        <v>99</v>
      </c>
      <c r="AH14" s="154">
        <v>3.0000000000000001E-3</v>
      </c>
      <c r="AI14" s="198">
        <v>4.0000000000000001E-3</v>
      </c>
    </row>
    <row r="15" spans="1:35" s="34" customFormat="1" ht="13.5" customHeight="1" x14ac:dyDescent="0.25">
      <c r="A15" s="162" t="s">
        <v>34</v>
      </c>
      <c r="B15" s="36">
        <v>24327.17</v>
      </c>
      <c r="C15" s="37">
        <v>101.7</v>
      </c>
      <c r="D15" s="36" t="s">
        <v>29</v>
      </c>
      <c r="E15" s="37" t="s">
        <v>29</v>
      </c>
      <c r="F15" s="38">
        <v>12629</v>
      </c>
      <c r="G15" s="97">
        <v>101.1</v>
      </c>
      <c r="H15" s="40">
        <v>995416</v>
      </c>
      <c r="I15" s="97">
        <v>163.80000000000001</v>
      </c>
      <c r="J15" s="165">
        <v>31233.132000000001</v>
      </c>
      <c r="K15" s="166">
        <v>132.1</v>
      </c>
      <c r="L15" s="38">
        <v>137735.9</v>
      </c>
      <c r="M15" s="97">
        <v>88.6</v>
      </c>
      <c r="N15" s="38">
        <v>56615.148000000001</v>
      </c>
      <c r="O15" s="97">
        <v>88.3</v>
      </c>
      <c r="P15" s="42">
        <v>21108.764999999999</v>
      </c>
      <c r="Q15" s="101">
        <v>16411.902999999998</v>
      </c>
      <c r="R15" s="44">
        <f t="shared" si="0"/>
        <v>4696.862000000001</v>
      </c>
      <c r="S15" s="103">
        <f t="shared" si="1"/>
        <v>128.61863124587077</v>
      </c>
      <c r="T15" s="42">
        <v>26528.46</v>
      </c>
      <c r="U15" s="45">
        <v>131</v>
      </c>
      <c r="V15" s="42">
        <v>5419.6949999999997</v>
      </c>
      <c r="W15" s="104">
        <v>141.1</v>
      </c>
      <c r="X15" s="99">
        <v>0.33900000000000002</v>
      </c>
      <c r="Y15" s="105">
        <v>0.30499999999999999</v>
      </c>
      <c r="Z15" s="47">
        <v>56556</v>
      </c>
      <c r="AA15" s="106">
        <v>114.3</v>
      </c>
      <c r="AB15" s="107">
        <f t="shared" si="2"/>
        <v>1.0832200111087702</v>
      </c>
      <c r="AC15" s="110">
        <v>1.1191911250873514</v>
      </c>
      <c r="AD15" s="42">
        <v>92.8</v>
      </c>
      <c r="AE15" s="108">
        <v>100</v>
      </c>
      <c r="AF15" s="41">
        <v>827</v>
      </c>
      <c r="AG15" s="98">
        <v>85.7</v>
      </c>
      <c r="AH15" s="154">
        <v>3.0000000000000001E-3</v>
      </c>
      <c r="AI15" s="198">
        <v>3.0000000000000001E-3</v>
      </c>
    </row>
    <row r="16" spans="1:35" s="182" customFormat="1" ht="13.5" customHeight="1" x14ac:dyDescent="0.25">
      <c r="A16" s="162" t="s">
        <v>35</v>
      </c>
      <c r="B16" s="163">
        <v>102422.38499999999</v>
      </c>
      <c r="C16" s="164">
        <v>95</v>
      </c>
      <c r="D16" s="163">
        <v>3062.9</v>
      </c>
      <c r="E16" s="164">
        <v>112.8</v>
      </c>
      <c r="F16" s="165">
        <v>168.7</v>
      </c>
      <c r="G16" s="166">
        <v>82.3</v>
      </c>
      <c r="H16" s="167">
        <v>81953</v>
      </c>
      <c r="I16" s="166">
        <v>153.19999999999999</v>
      </c>
      <c r="J16" s="165">
        <v>642.00199999999995</v>
      </c>
      <c r="K16" s="166">
        <v>73.7</v>
      </c>
      <c r="L16" s="165">
        <v>8511.1</v>
      </c>
      <c r="M16" s="166">
        <v>106.9</v>
      </c>
      <c r="N16" s="165" t="s">
        <v>29</v>
      </c>
      <c r="O16" s="166" t="s">
        <v>29</v>
      </c>
      <c r="P16" s="168">
        <v>9088.625</v>
      </c>
      <c r="Q16" s="101">
        <v>19295.571</v>
      </c>
      <c r="R16" s="169">
        <f t="shared" ref="R16" si="3">P16-Q16</f>
        <v>-10206.946</v>
      </c>
      <c r="S16" s="170">
        <f t="shared" ref="S16" si="4">P16/Q16*100</f>
        <v>47.102130328249942</v>
      </c>
      <c r="T16" s="168">
        <v>9644.7999999999993</v>
      </c>
      <c r="U16" s="170">
        <v>49.4</v>
      </c>
      <c r="V16" s="168">
        <v>556.20000000000005</v>
      </c>
      <c r="W16" s="171" t="s">
        <v>84</v>
      </c>
      <c r="X16" s="172">
        <v>0.45800000000000002</v>
      </c>
      <c r="Y16" s="173">
        <v>0.16699999999999998</v>
      </c>
      <c r="Z16" s="174">
        <v>45116</v>
      </c>
      <c r="AA16" s="175">
        <v>110.2</v>
      </c>
      <c r="AB16" s="176">
        <f t="shared" si="2"/>
        <v>0.86410909578441319</v>
      </c>
      <c r="AC16" s="196">
        <v>0.89500000000000002</v>
      </c>
      <c r="AD16" s="168">
        <v>15.9</v>
      </c>
      <c r="AE16" s="177">
        <v>102.4</v>
      </c>
      <c r="AF16" s="178">
        <v>199</v>
      </c>
      <c r="AG16" s="179">
        <v>80.599999999999994</v>
      </c>
      <c r="AH16" s="180">
        <v>4.0000000000000001E-3</v>
      </c>
      <c r="AI16" s="200">
        <v>5.0000000000000001E-3</v>
      </c>
    </row>
    <row r="17" spans="1:35" s="34" customFormat="1" ht="13.5" customHeight="1" x14ac:dyDescent="0.25">
      <c r="A17" s="162" t="s">
        <v>36</v>
      </c>
      <c r="B17" s="36">
        <v>2981.4859999999999</v>
      </c>
      <c r="C17" s="37">
        <v>147.9</v>
      </c>
      <c r="D17" s="36" t="s">
        <v>29</v>
      </c>
      <c r="E17" s="37" t="s">
        <v>29</v>
      </c>
      <c r="F17" s="38">
        <v>2908.4</v>
      </c>
      <c r="G17" s="97" t="s">
        <v>114</v>
      </c>
      <c r="H17" s="40">
        <v>56397</v>
      </c>
      <c r="I17" s="97">
        <v>135.30000000000001</v>
      </c>
      <c r="J17" s="165">
        <v>96.591999999999999</v>
      </c>
      <c r="K17" s="164" t="s">
        <v>122</v>
      </c>
      <c r="L17" s="38">
        <v>6258.7</v>
      </c>
      <c r="M17" s="97">
        <v>106.7</v>
      </c>
      <c r="N17" s="38">
        <v>39.829000000000001</v>
      </c>
      <c r="O17" s="97">
        <v>38.299999999999997</v>
      </c>
      <c r="P17" s="215">
        <v>-74.736000000000004</v>
      </c>
      <c r="Q17" s="109">
        <v>-715.11500000000001</v>
      </c>
      <c r="R17" s="44">
        <f t="shared" si="0"/>
        <v>640.37900000000002</v>
      </c>
      <c r="S17" s="103" t="s">
        <v>29</v>
      </c>
      <c r="T17" s="42">
        <v>394.548</v>
      </c>
      <c r="U17" s="45">
        <v>77.599999999999994</v>
      </c>
      <c r="V17" s="42">
        <v>469.28399999999999</v>
      </c>
      <c r="W17" s="104">
        <v>38.4</v>
      </c>
      <c r="X17" s="99">
        <v>0.33300000000000002</v>
      </c>
      <c r="Y17" s="105">
        <v>0.27300000000000002</v>
      </c>
      <c r="Z17" s="47">
        <v>38197</v>
      </c>
      <c r="AA17" s="106">
        <v>114.1</v>
      </c>
      <c r="AB17" s="107">
        <f t="shared" si="2"/>
        <v>0.7315891287276628</v>
      </c>
      <c r="AC17" s="110">
        <v>0.72691736547868624</v>
      </c>
      <c r="AD17" s="42">
        <v>8.3000000000000007</v>
      </c>
      <c r="AE17" s="108">
        <v>99.4</v>
      </c>
      <c r="AF17" s="41">
        <v>340</v>
      </c>
      <c r="AG17" s="98">
        <v>101.2</v>
      </c>
      <c r="AH17" s="154">
        <v>7.0000000000000001E-3</v>
      </c>
      <c r="AI17" s="198">
        <v>6.9999999999999993E-3</v>
      </c>
    </row>
    <row r="18" spans="1:35" s="34" customFormat="1" ht="13.5" customHeight="1" x14ac:dyDescent="0.25">
      <c r="A18" s="162" t="s">
        <v>37</v>
      </c>
      <c r="B18" s="36">
        <v>6327.25</v>
      </c>
      <c r="C18" s="37">
        <v>101.6</v>
      </c>
      <c r="D18" s="36">
        <v>6207.9719999999998</v>
      </c>
      <c r="E18" s="37">
        <v>91.2</v>
      </c>
      <c r="F18" s="38">
        <v>2</v>
      </c>
      <c r="G18" s="97">
        <v>91.9</v>
      </c>
      <c r="H18" s="40">
        <v>3420</v>
      </c>
      <c r="I18" s="97">
        <v>32.1</v>
      </c>
      <c r="J18" s="165">
        <v>89.025000000000006</v>
      </c>
      <c r="K18" s="166">
        <v>111.5</v>
      </c>
      <c r="L18" s="38">
        <v>2382.1</v>
      </c>
      <c r="M18" s="97">
        <v>112.9</v>
      </c>
      <c r="N18" s="38" t="s">
        <v>29</v>
      </c>
      <c r="O18" s="97" t="s">
        <v>29</v>
      </c>
      <c r="P18" s="42">
        <v>1540.212</v>
      </c>
      <c r="Q18" s="43">
        <v>1222.154</v>
      </c>
      <c r="R18" s="44">
        <f t="shared" si="0"/>
        <v>318.05799999999999</v>
      </c>
      <c r="S18" s="103">
        <f t="shared" si="1"/>
        <v>126.02437990629657</v>
      </c>
      <c r="T18" s="42">
        <v>1684.6590000000001</v>
      </c>
      <c r="U18" s="45">
        <v>129.69999999999999</v>
      </c>
      <c r="V18" s="42">
        <v>144.447</v>
      </c>
      <c r="W18" s="104">
        <v>187.1</v>
      </c>
      <c r="X18" s="99">
        <v>0.23100000000000001</v>
      </c>
      <c r="Y18" s="105">
        <v>0.154</v>
      </c>
      <c r="Z18" s="47">
        <v>39515</v>
      </c>
      <c r="AA18" s="106">
        <v>112.6</v>
      </c>
      <c r="AB18" s="107">
        <f t="shared" si="2"/>
        <v>0.756832851314857</v>
      </c>
      <c r="AC18" s="110">
        <v>0.76895527603074776</v>
      </c>
      <c r="AD18" s="42">
        <v>4.3</v>
      </c>
      <c r="AE18" s="108">
        <v>98.9</v>
      </c>
      <c r="AF18" s="41">
        <v>64</v>
      </c>
      <c r="AG18" s="98">
        <v>66</v>
      </c>
      <c r="AH18" s="154">
        <v>4.0000000000000001E-3</v>
      </c>
      <c r="AI18" s="198">
        <v>6.0000000000000001E-3</v>
      </c>
    </row>
    <row r="19" spans="1:35" s="34" customFormat="1" ht="13.5" customHeight="1" x14ac:dyDescent="0.25">
      <c r="A19" s="162" t="s">
        <v>38</v>
      </c>
      <c r="B19" s="36">
        <v>51313.093999999997</v>
      </c>
      <c r="C19" s="37">
        <v>141.9</v>
      </c>
      <c r="D19" s="36">
        <v>3680.9409999999998</v>
      </c>
      <c r="E19" s="37">
        <v>118.4</v>
      </c>
      <c r="F19" s="38">
        <v>139.5</v>
      </c>
      <c r="G19" s="97">
        <v>15.4</v>
      </c>
      <c r="H19" s="40">
        <v>107071</v>
      </c>
      <c r="I19" s="97">
        <v>157.6</v>
      </c>
      <c r="J19" s="165">
        <v>88.915000000000006</v>
      </c>
      <c r="K19" s="166">
        <v>83.7</v>
      </c>
      <c r="L19" s="38">
        <v>11013.5</v>
      </c>
      <c r="M19" s="97">
        <v>109.9</v>
      </c>
      <c r="N19" s="38" t="s">
        <v>29</v>
      </c>
      <c r="O19" s="97" t="s">
        <v>29</v>
      </c>
      <c r="P19" s="42">
        <v>1820.8530000000001</v>
      </c>
      <c r="Q19" s="43">
        <v>5987.902</v>
      </c>
      <c r="R19" s="44">
        <f t="shared" si="0"/>
        <v>-4167.049</v>
      </c>
      <c r="S19" s="103">
        <f t="shared" si="1"/>
        <v>30.408864406932512</v>
      </c>
      <c r="T19" s="42">
        <v>2405.9879999999998</v>
      </c>
      <c r="U19" s="45">
        <v>38.200000000000003</v>
      </c>
      <c r="V19" s="42">
        <v>585.13499999999999</v>
      </c>
      <c r="W19" s="104">
        <v>184.4</v>
      </c>
      <c r="X19" s="99">
        <v>0.33299999999999996</v>
      </c>
      <c r="Y19" s="105">
        <v>0.23300000000000001</v>
      </c>
      <c r="Z19" s="47">
        <v>40746</v>
      </c>
      <c r="AA19" s="106">
        <v>113.2</v>
      </c>
      <c r="AB19" s="107">
        <f t="shared" si="2"/>
        <v>0.78041025837467204</v>
      </c>
      <c r="AC19" s="110">
        <v>0.79793413696715587</v>
      </c>
      <c r="AD19" s="42">
        <v>14.8</v>
      </c>
      <c r="AE19" s="108">
        <v>102.6</v>
      </c>
      <c r="AF19" s="41">
        <v>357</v>
      </c>
      <c r="AG19" s="98">
        <v>75.599999999999994</v>
      </c>
      <c r="AH19" s="154">
        <v>6.0000000000000001E-3</v>
      </c>
      <c r="AI19" s="198">
        <v>9.0000000000000011E-3</v>
      </c>
    </row>
    <row r="20" spans="1:35" s="34" customFormat="1" ht="13.5" customHeight="1" x14ac:dyDescent="0.25">
      <c r="A20" s="162" t="s">
        <v>39</v>
      </c>
      <c r="B20" s="36">
        <v>5453.683</v>
      </c>
      <c r="C20" s="37">
        <v>122.7</v>
      </c>
      <c r="D20" s="36">
        <v>6289.8609999999999</v>
      </c>
      <c r="E20" s="37">
        <v>113.4</v>
      </c>
      <c r="F20" s="38">
        <v>1.4</v>
      </c>
      <c r="G20" s="97">
        <v>9</v>
      </c>
      <c r="H20" s="40">
        <v>19192</v>
      </c>
      <c r="I20" s="97">
        <v>137.30000000000001</v>
      </c>
      <c r="J20" s="165">
        <v>321.56900000000002</v>
      </c>
      <c r="K20" s="164" t="s">
        <v>109</v>
      </c>
      <c r="L20" s="38">
        <v>4295.8999999999996</v>
      </c>
      <c r="M20" s="97">
        <v>107.7</v>
      </c>
      <c r="N20" s="38" t="s">
        <v>29</v>
      </c>
      <c r="O20" s="97" t="s">
        <v>29</v>
      </c>
      <c r="P20" s="42">
        <v>1870.473</v>
      </c>
      <c r="Q20" s="43">
        <v>1102.953</v>
      </c>
      <c r="R20" s="44">
        <f t="shared" si="0"/>
        <v>767.52</v>
      </c>
      <c r="S20" s="103">
        <f t="shared" si="1"/>
        <v>169.58773401949131</v>
      </c>
      <c r="T20" s="42">
        <v>1870.556</v>
      </c>
      <c r="U20" s="45">
        <v>169.6</v>
      </c>
      <c r="V20" s="48">
        <v>8.3000000000000004E-2</v>
      </c>
      <c r="W20" s="104" t="s">
        <v>126</v>
      </c>
      <c r="X20" s="99">
        <v>8.3000000000000004E-2</v>
      </c>
      <c r="Y20" s="105">
        <v>7.0999999999999994E-2</v>
      </c>
      <c r="Z20" s="47">
        <v>39500</v>
      </c>
      <c r="AA20" s="106">
        <v>115</v>
      </c>
      <c r="AB20" s="107">
        <f t="shared" si="2"/>
        <v>0.75654555553427438</v>
      </c>
      <c r="AC20" s="110">
        <v>0.75646401118099227</v>
      </c>
      <c r="AD20" s="42">
        <v>6.4</v>
      </c>
      <c r="AE20" s="108">
        <v>98.6</v>
      </c>
      <c r="AF20" s="41">
        <v>98</v>
      </c>
      <c r="AG20" s="98">
        <v>82.4</v>
      </c>
      <c r="AH20" s="154">
        <v>4.0000000000000001E-3</v>
      </c>
      <c r="AI20" s="198">
        <v>5.0000000000000001E-3</v>
      </c>
    </row>
    <row r="21" spans="1:35" s="34" customFormat="1" ht="13.5" customHeight="1" x14ac:dyDescent="0.25">
      <c r="A21" s="162" t="s">
        <v>40</v>
      </c>
      <c r="B21" s="36">
        <v>51548.417000000001</v>
      </c>
      <c r="C21" s="37">
        <v>118.6</v>
      </c>
      <c r="D21" s="36">
        <v>11329.56</v>
      </c>
      <c r="E21" s="37">
        <v>117.3</v>
      </c>
      <c r="F21" s="38">
        <v>309.39999999999998</v>
      </c>
      <c r="G21" s="97">
        <v>83.2</v>
      </c>
      <c r="H21" s="40">
        <v>31719</v>
      </c>
      <c r="I21" s="97">
        <v>88.9</v>
      </c>
      <c r="J21" s="165">
        <v>1605.039</v>
      </c>
      <c r="K21" s="166">
        <v>78.2</v>
      </c>
      <c r="L21" s="38">
        <v>5249.3</v>
      </c>
      <c r="M21" s="97">
        <v>99.1</v>
      </c>
      <c r="N21" s="38" t="s">
        <v>29</v>
      </c>
      <c r="O21" s="97" t="s">
        <v>29</v>
      </c>
      <c r="P21" s="50">
        <v>11758.915999999999</v>
      </c>
      <c r="Q21" s="43">
        <v>4154.8100000000004</v>
      </c>
      <c r="R21" s="44">
        <f t="shared" si="0"/>
        <v>7604.1059999999989</v>
      </c>
      <c r="S21" s="103" t="s">
        <v>90</v>
      </c>
      <c r="T21" s="42">
        <v>12005.239</v>
      </c>
      <c r="U21" s="103" t="s">
        <v>112</v>
      </c>
      <c r="V21" s="42">
        <v>246.32300000000001</v>
      </c>
      <c r="W21" s="104">
        <v>166</v>
      </c>
      <c r="X21" s="99">
        <v>0.313</v>
      </c>
      <c r="Y21" s="105">
        <v>0.188</v>
      </c>
      <c r="Z21" s="47">
        <v>51116</v>
      </c>
      <c r="AA21" s="106">
        <v>120.8</v>
      </c>
      <c r="AB21" s="107">
        <f>Z21/$Z$8</f>
        <v>0.97902740801746757</v>
      </c>
      <c r="AC21" s="110">
        <v>0.9228249475890985</v>
      </c>
      <c r="AD21" s="42">
        <v>16</v>
      </c>
      <c r="AE21" s="108">
        <v>96.5</v>
      </c>
      <c r="AF21" s="41">
        <v>113</v>
      </c>
      <c r="AG21" s="98">
        <v>87.6</v>
      </c>
      <c r="AH21" s="154">
        <v>4.0000000000000001E-3</v>
      </c>
      <c r="AI21" s="198">
        <v>4.0000000000000001E-3</v>
      </c>
    </row>
    <row r="22" spans="1:35" s="34" customFormat="1" ht="13.5" customHeight="1" x14ac:dyDescent="0.25">
      <c r="A22" s="162" t="s">
        <v>41</v>
      </c>
      <c r="B22" s="36">
        <v>19231.567999999999</v>
      </c>
      <c r="C22" s="37">
        <v>120.4</v>
      </c>
      <c r="D22" s="36">
        <v>6817.8450000000003</v>
      </c>
      <c r="E22" s="37">
        <v>88.6</v>
      </c>
      <c r="F22" s="38">
        <v>3677.7</v>
      </c>
      <c r="G22" s="97">
        <v>89.7</v>
      </c>
      <c r="H22" s="40">
        <v>21036</v>
      </c>
      <c r="I22" s="97">
        <v>93.6</v>
      </c>
      <c r="J22" s="165">
        <v>534.63699999999994</v>
      </c>
      <c r="K22" s="166">
        <v>173.3</v>
      </c>
      <c r="L22" s="38">
        <v>5444.6</v>
      </c>
      <c r="M22" s="97">
        <v>104.3</v>
      </c>
      <c r="N22" s="38" t="s">
        <v>29</v>
      </c>
      <c r="O22" s="97" t="s">
        <v>29</v>
      </c>
      <c r="P22" s="42">
        <v>4004.973</v>
      </c>
      <c r="Q22" s="43">
        <v>2238.6309999999999</v>
      </c>
      <c r="R22" s="44">
        <f t="shared" si="0"/>
        <v>1766.3420000000001</v>
      </c>
      <c r="S22" s="103">
        <f t="shared" si="1"/>
        <v>178.90277584827516</v>
      </c>
      <c r="T22" s="42">
        <v>4007.2930000000001</v>
      </c>
      <c r="U22" s="45">
        <v>174.4</v>
      </c>
      <c r="V22" s="42">
        <v>2.3199999999999998</v>
      </c>
      <c r="W22" s="104">
        <v>3.9</v>
      </c>
      <c r="X22" s="99">
        <v>6.9000000000000006E-2</v>
      </c>
      <c r="Y22" s="105">
        <v>0.17199999999999999</v>
      </c>
      <c r="Z22" s="47">
        <v>41537</v>
      </c>
      <c r="AA22" s="106">
        <v>117.7</v>
      </c>
      <c r="AB22" s="107">
        <f t="shared" si="2"/>
        <v>0.79556032253739628</v>
      </c>
      <c r="AC22" s="110">
        <v>0.7579708245981831</v>
      </c>
      <c r="AD22" s="42">
        <v>13</v>
      </c>
      <c r="AE22" s="108">
        <v>100.5</v>
      </c>
      <c r="AF22" s="41">
        <v>335</v>
      </c>
      <c r="AG22" s="98">
        <v>75.099999999999994</v>
      </c>
      <c r="AH22" s="154">
        <v>6.0000000000000001E-3</v>
      </c>
      <c r="AI22" s="198">
        <v>9.0000000000000011E-3</v>
      </c>
    </row>
    <row r="23" spans="1:35" s="34" customFormat="1" ht="13.5" customHeight="1" x14ac:dyDescent="0.25">
      <c r="A23" s="162" t="s">
        <v>42</v>
      </c>
      <c r="B23" s="36">
        <v>35067.673000000003</v>
      </c>
      <c r="C23" s="37">
        <v>116.6</v>
      </c>
      <c r="D23" s="36">
        <v>7803.3239999999996</v>
      </c>
      <c r="E23" s="37">
        <v>97.5</v>
      </c>
      <c r="F23" s="38">
        <v>9720.7999999999993</v>
      </c>
      <c r="G23" s="97">
        <v>75.599999999999994</v>
      </c>
      <c r="H23" s="40">
        <v>320343</v>
      </c>
      <c r="I23" s="97">
        <v>145</v>
      </c>
      <c r="J23" s="165">
        <v>517.44200000000001</v>
      </c>
      <c r="K23" s="166">
        <v>148.5</v>
      </c>
      <c r="L23" s="38">
        <v>13948.2</v>
      </c>
      <c r="M23" s="97">
        <v>107.7</v>
      </c>
      <c r="N23" s="38" t="s">
        <v>29</v>
      </c>
      <c r="O23" s="97" t="s">
        <v>29</v>
      </c>
      <c r="P23" s="50">
        <v>1881.7819999999999</v>
      </c>
      <c r="Q23" s="43">
        <v>1940.5730000000001</v>
      </c>
      <c r="R23" s="44">
        <f t="shared" si="0"/>
        <v>-58.791000000000167</v>
      </c>
      <c r="S23" s="103">
        <f t="shared" si="1"/>
        <v>96.970430898502642</v>
      </c>
      <c r="T23" s="42">
        <v>1926.127</v>
      </c>
      <c r="U23" s="45">
        <v>90.5</v>
      </c>
      <c r="V23" s="42">
        <v>44.344999999999999</v>
      </c>
      <c r="W23" s="104">
        <v>23.6</v>
      </c>
      <c r="X23" s="99">
        <v>0.16700000000000001</v>
      </c>
      <c r="Y23" s="105">
        <v>0.29399999999999998</v>
      </c>
      <c r="Z23" s="47">
        <v>45663</v>
      </c>
      <c r="AA23" s="106">
        <v>115.4</v>
      </c>
      <c r="AB23" s="107">
        <f t="shared" si="2"/>
        <v>0.87458581524966006</v>
      </c>
      <c r="AC23" s="110">
        <v>0.85689640111809928</v>
      </c>
      <c r="AD23" s="42">
        <v>17.100000000000001</v>
      </c>
      <c r="AE23" s="108">
        <v>103.3</v>
      </c>
      <c r="AF23" s="41">
        <v>256</v>
      </c>
      <c r="AG23" s="98">
        <v>70.900000000000006</v>
      </c>
      <c r="AH23" s="154">
        <v>3.0000000000000001E-3</v>
      </c>
      <c r="AI23" s="198">
        <v>5.0000000000000001E-3</v>
      </c>
    </row>
    <row r="24" spans="1:35" s="34" customFormat="1" ht="13.5" customHeight="1" x14ac:dyDescent="0.25">
      <c r="A24" s="162" t="s">
        <v>43</v>
      </c>
      <c r="B24" s="36">
        <v>7148.2950000000001</v>
      </c>
      <c r="C24" s="37" t="s">
        <v>82</v>
      </c>
      <c r="D24" s="36">
        <v>8438.0339999999997</v>
      </c>
      <c r="E24" s="37">
        <v>100.9</v>
      </c>
      <c r="F24" s="38">
        <v>58.4</v>
      </c>
      <c r="G24" s="97">
        <v>92.4</v>
      </c>
      <c r="H24" s="40">
        <v>79886</v>
      </c>
      <c r="I24" s="97">
        <v>115.8</v>
      </c>
      <c r="J24" s="165">
        <v>3473.105</v>
      </c>
      <c r="K24" s="166">
        <v>111.7</v>
      </c>
      <c r="L24" s="38">
        <v>12850.5</v>
      </c>
      <c r="M24" s="97">
        <v>99.2</v>
      </c>
      <c r="N24" s="38">
        <v>228.34299999999999</v>
      </c>
      <c r="O24" s="97">
        <v>100.7</v>
      </c>
      <c r="P24" s="42">
        <v>3588.1019999999999</v>
      </c>
      <c r="Q24" s="43">
        <v>3209.3649999999998</v>
      </c>
      <c r="R24" s="44">
        <f t="shared" si="0"/>
        <v>378.73700000000008</v>
      </c>
      <c r="S24" s="103">
        <f t="shared" si="1"/>
        <v>111.80099490086046</v>
      </c>
      <c r="T24" s="42">
        <v>3717.098</v>
      </c>
      <c r="U24" s="45">
        <v>114</v>
      </c>
      <c r="V24" s="42">
        <v>128.99600000000001</v>
      </c>
      <c r="W24" s="104" t="s">
        <v>109</v>
      </c>
      <c r="X24" s="99">
        <v>0.24199999999999999</v>
      </c>
      <c r="Y24" s="105">
        <v>0.20499999999999999</v>
      </c>
      <c r="Z24" s="47">
        <v>37799</v>
      </c>
      <c r="AA24" s="106">
        <v>112.1</v>
      </c>
      <c r="AB24" s="107">
        <f t="shared" si="2"/>
        <v>0.72396621401620354</v>
      </c>
      <c r="AC24" s="110">
        <v>0.73573986722571627</v>
      </c>
      <c r="AD24" s="42">
        <v>18.100000000000001</v>
      </c>
      <c r="AE24" s="108">
        <v>98.7</v>
      </c>
      <c r="AF24" s="41">
        <v>456</v>
      </c>
      <c r="AG24" s="98">
        <v>67.3</v>
      </c>
      <c r="AH24" s="154">
        <v>6.0000000000000001E-3</v>
      </c>
      <c r="AI24" s="198">
        <v>0.01</v>
      </c>
    </row>
    <row r="25" spans="1:35" s="34" customFormat="1" ht="13.5" customHeight="1" x14ac:dyDescent="0.25">
      <c r="A25" s="162" t="s">
        <v>44</v>
      </c>
      <c r="B25" s="36">
        <v>22235.996999999999</v>
      </c>
      <c r="C25" s="37">
        <v>176.1</v>
      </c>
      <c r="D25" s="36">
        <v>1789.056</v>
      </c>
      <c r="E25" s="37">
        <v>93.2</v>
      </c>
      <c r="F25" s="38">
        <v>72.599999999999994</v>
      </c>
      <c r="G25" s="97">
        <v>180.5</v>
      </c>
      <c r="H25" s="40">
        <v>30454</v>
      </c>
      <c r="I25" s="97">
        <v>51.6</v>
      </c>
      <c r="J25" s="165">
        <v>2210.4830000000002</v>
      </c>
      <c r="K25" s="166">
        <v>92</v>
      </c>
      <c r="L25" s="38">
        <v>11207.6</v>
      </c>
      <c r="M25" s="97">
        <v>106</v>
      </c>
      <c r="N25" s="38" t="s">
        <v>29</v>
      </c>
      <c r="O25" s="97" t="s">
        <v>29</v>
      </c>
      <c r="P25" s="42">
        <v>4010.739</v>
      </c>
      <c r="Q25" s="43">
        <v>1951.326</v>
      </c>
      <c r="R25" s="44">
        <f t="shared" si="0"/>
        <v>2059.413</v>
      </c>
      <c r="S25" s="103" t="s">
        <v>83</v>
      </c>
      <c r="T25" s="42">
        <v>4014.2570000000001</v>
      </c>
      <c r="U25" s="45" t="s">
        <v>85</v>
      </c>
      <c r="V25" s="42">
        <v>3.5179999999999998</v>
      </c>
      <c r="W25" s="104">
        <v>28.5</v>
      </c>
      <c r="X25" s="99">
        <v>0.111</v>
      </c>
      <c r="Y25" s="105">
        <v>0.24</v>
      </c>
      <c r="Z25" s="47">
        <v>41105</v>
      </c>
      <c r="AA25" s="106">
        <v>114.3</v>
      </c>
      <c r="AB25" s="107">
        <f t="shared" si="2"/>
        <v>0.78728620405661642</v>
      </c>
      <c r="AC25" s="110">
        <v>0.7850716282320056</v>
      </c>
      <c r="AD25" s="42">
        <v>17.3</v>
      </c>
      <c r="AE25" s="108">
        <v>103.2</v>
      </c>
      <c r="AF25" s="41">
        <v>203</v>
      </c>
      <c r="AG25" s="98">
        <v>75.5</v>
      </c>
      <c r="AH25" s="154">
        <v>3.0000000000000001E-3</v>
      </c>
      <c r="AI25" s="198">
        <v>4.0000000000000001E-3</v>
      </c>
    </row>
    <row r="26" spans="1:35" s="34" customFormat="1" ht="13.5" customHeight="1" x14ac:dyDescent="0.25">
      <c r="A26" s="162" t="s">
        <v>45</v>
      </c>
      <c r="B26" s="36">
        <v>3470.7339999999999</v>
      </c>
      <c r="C26" s="37">
        <v>100.9</v>
      </c>
      <c r="D26" s="36">
        <v>10711.583000000001</v>
      </c>
      <c r="E26" s="37">
        <v>139.9</v>
      </c>
      <c r="F26" s="38">
        <v>107.4</v>
      </c>
      <c r="G26" s="97" t="s">
        <v>111</v>
      </c>
      <c r="H26" s="40">
        <v>21997</v>
      </c>
      <c r="I26" s="97">
        <v>133.80000000000001</v>
      </c>
      <c r="J26" s="165" t="s">
        <v>29</v>
      </c>
      <c r="K26" s="166" t="s">
        <v>29</v>
      </c>
      <c r="L26" s="38">
        <v>3244.1</v>
      </c>
      <c r="M26" s="97">
        <v>116.1</v>
      </c>
      <c r="N26" s="38" t="s">
        <v>29</v>
      </c>
      <c r="O26" s="97" t="s">
        <v>29</v>
      </c>
      <c r="P26" s="42">
        <v>1943.61</v>
      </c>
      <c r="Q26" s="43">
        <v>1643.096</v>
      </c>
      <c r="R26" s="44">
        <f t="shared" si="0"/>
        <v>300.5139999999999</v>
      </c>
      <c r="S26" s="103">
        <f t="shared" si="1"/>
        <v>118.28949738785803</v>
      </c>
      <c r="T26" s="42">
        <v>1943.644</v>
      </c>
      <c r="U26" s="45">
        <v>118.2</v>
      </c>
      <c r="V26" s="48">
        <v>3.4000000000000002E-2</v>
      </c>
      <c r="W26" s="104">
        <v>4.0999999999999996</v>
      </c>
      <c r="X26" s="99">
        <v>0.125</v>
      </c>
      <c r="Y26" s="105">
        <v>0.125</v>
      </c>
      <c r="Z26" s="47">
        <v>36580</v>
      </c>
      <c r="AA26" s="106">
        <v>109.9</v>
      </c>
      <c r="AB26" s="107">
        <f t="shared" si="2"/>
        <v>0.70061864358085457</v>
      </c>
      <c r="AC26" s="110">
        <v>0.72678633822501748</v>
      </c>
      <c r="AD26" s="42">
        <v>4.9000000000000004</v>
      </c>
      <c r="AE26" s="108">
        <v>105.6</v>
      </c>
      <c r="AF26" s="41">
        <v>159</v>
      </c>
      <c r="AG26" s="98">
        <v>90.9</v>
      </c>
      <c r="AH26" s="154">
        <v>6.0000000000000001E-3</v>
      </c>
      <c r="AI26" s="198">
        <v>6.0000000000000001E-3</v>
      </c>
    </row>
    <row r="27" spans="1:35" s="34" customFormat="1" ht="13.5" customHeight="1" x14ac:dyDescent="0.25">
      <c r="A27" s="162" t="s">
        <v>46</v>
      </c>
      <c r="B27" s="36">
        <v>15062.502</v>
      </c>
      <c r="C27" s="37">
        <v>99</v>
      </c>
      <c r="D27" s="36">
        <v>18345.03</v>
      </c>
      <c r="E27" s="37">
        <v>114.7</v>
      </c>
      <c r="F27" s="38">
        <v>83.4</v>
      </c>
      <c r="G27" s="97">
        <v>90.2</v>
      </c>
      <c r="H27" s="40">
        <v>28498</v>
      </c>
      <c r="I27" s="97">
        <v>103.6</v>
      </c>
      <c r="J27" s="165">
        <v>914.21600000000001</v>
      </c>
      <c r="K27" s="166">
        <v>195.6</v>
      </c>
      <c r="L27" s="38">
        <v>9014.7000000000007</v>
      </c>
      <c r="M27" s="97">
        <v>120.6</v>
      </c>
      <c r="N27" s="38" t="s">
        <v>29</v>
      </c>
      <c r="O27" s="97" t="s">
        <v>29</v>
      </c>
      <c r="P27" s="42">
        <v>11939.624</v>
      </c>
      <c r="Q27" s="43">
        <v>7453.5410000000002</v>
      </c>
      <c r="R27" s="44">
        <f t="shared" si="0"/>
        <v>4486.0829999999996</v>
      </c>
      <c r="S27" s="103">
        <f t="shared" si="1"/>
        <v>160.18727206303686</v>
      </c>
      <c r="T27" s="42">
        <v>12306.611000000001</v>
      </c>
      <c r="U27" s="45">
        <v>161.69999999999999</v>
      </c>
      <c r="V27" s="49">
        <v>366.98700000000002</v>
      </c>
      <c r="W27" s="104" t="s">
        <v>88</v>
      </c>
      <c r="X27" s="99">
        <v>0.159</v>
      </c>
      <c r="Y27" s="105">
        <v>0.154</v>
      </c>
      <c r="Z27" s="47">
        <v>42229</v>
      </c>
      <c r="AA27" s="106">
        <v>114.6</v>
      </c>
      <c r="AB27" s="107">
        <f t="shared" si="2"/>
        <v>0.80881423454827528</v>
      </c>
      <c r="AC27" s="110">
        <v>0.80009608665269039</v>
      </c>
      <c r="AD27" s="42">
        <v>16.3</v>
      </c>
      <c r="AE27" s="108">
        <v>106.3</v>
      </c>
      <c r="AF27" s="41">
        <v>222</v>
      </c>
      <c r="AG27" s="98">
        <v>93.7</v>
      </c>
      <c r="AH27" s="154">
        <v>4.0000000000000001E-3</v>
      </c>
      <c r="AI27" s="198">
        <v>4.0000000000000001E-3</v>
      </c>
    </row>
    <row r="28" spans="1:35" s="34" customFormat="1" ht="13.5" customHeight="1" x14ac:dyDescent="0.25">
      <c r="A28" s="162" t="s">
        <v>47</v>
      </c>
      <c r="B28" s="36">
        <v>36944.091</v>
      </c>
      <c r="C28" s="37">
        <v>123.6</v>
      </c>
      <c r="D28" s="36">
        <v>6980.8879999999999</v>
      </c>
      <c r="E28" s="37">
        <v>93.7</v>
      </c>
      <c r="F28" s="38">
        <v>444</v>
      </c>
      <c r="G28" s="97">
        <v>100.3</v>
      </c>
      <c r="H28" s="40">
        <v>55590</v>
      </c>
      <c r="I28" s="97">
        <v>136.30000000000001</v>
      </c>
      <c r="J28" s="165">
        <v>147.21899999999999</v>
      </c>
      <c r="K28" s="166">
        <v>102.9</v>
      </c>
      <c r="L28" s="38">
        <v>10209.200000000001</v>
      </c>
      <c r="M28" s="97">
        <v>102.5</v>
      </c>
      <c r="N28" s="38" t="s">
        <v>29</v>
      </c>
      <c r="O28" s="97" t="s">
        <v>29</v>
      </c>
      <c r="P28" s="42">
        <v>6973.3230000000003</v>
      </c>
      <c r="Q28" s="43">
        <v>2425.5500000000002</v>
      </c>
      <c r="R28" s="44">
        <f t="shared" si="0"/>
        <v>4547.7730000000001</v>
      </c>
      <c r="S28" s="103" t="s">
        <v>91</v>
      </c>
      <c r="T28" s="42">
        <v>7034.0230000000001</v>
      </c>
      <c r="U28" s="103" t="s">
        <v>88</v>
      </c>
      <c r="V28" s="49">
        <v>60.7</v>
      </c>
      <c r="W28" s="104">
        <v>9.8000000000000007</v>
      </c>
      <c r="X28" s="99">
        <v>0.17399999999999999</v>
      </c>
      <c r="Y28" s="105">
        <v>0.23800000000000002</v>
      </c>
      <c r="Z28" s="47">
        <v>41967</v>
      </c>
      <c r="AA28" s="106">
        <v>113.3</v>
      </c>
      <c r="AB28" s="107">
        <f t="shared" si="2"/>
        <v>0.80379613491409851</v>
      </c>
      <c r="AC28" s="110">
        <v>0.80939902166317257</v>
      </c>
      <c r="AD28" s="42">
        <v>13.1</v>
      </c>
      <c r="AE28" s="108">
        <v>96.6</v>
      </c>
      <c r="AF28" s="41">
        <v>189</v>
      </c>
      <c r="AG28" s="98">
        <v>84.8</v>
      </c>
      <c r="AH28" s="154">
        <v>4.0000000000000001E-3</v>
      </c>
      <c r="AI28" s="198">
        <v>5.0000000000000001E-3</v>
      </c>
    </row>
    <row r="29" spans="1:35" s="34" customFormat="1" ht="13.5" customHeight="1" x14ac:dyDescent="0.25">
      <c r="A29" s="162" t="s">
        <v>48</v>
      </c>
      <c r="B29" s="36">
        <v>9833.1669999999995</v>
      </c>
      <c r="C29" s="37">
        <v>148.4</v>
      </c>
      <c r="D29" s="36">
        <v>6838.3389999999999</v>
      </c>
      <c r="E29" s="37">
        <v>98</v>
      </c>
      <c r="F29" s="38">
        <v>7268.7</v>
      </c>
      <c r="G29" s="97">
        <v>107.2</v>
      </c>
      <c r="H29" s="40">
        <v>64621</v>
      </c>
      <c r="I29" s="97">
        <v>110.9</v>
      </c>
      <c r="J29" s="165">
        <v>2.133</v>
      </c>
      <c r="K29" s="166">
        <v>0.1</v>
      </c>
      <c r="L29" s="38">
        <v>9743</v>
      </c>
      <c r="M29" s="97">
        <v>104.4</v>
      </c>
      <c r="N29" s="38" t="s">
        <v>29</v>
      </c>
      <c r="O29" s="97" t="s">
        <v>29</v>
      </c>
      <c r="P29" s="50">
        <v>2302.1419999999998</v>
      </c>
      <c r="Q29" s="43">
        <v>2254.009</v>
      </c>
      <c r="R29" s="44">
        <f t="shared" si="0"/>
        <v>48.132999999999811</v>
      </c>
      <c r="S29" s="103">
        <f t="shared" si="1"/>
        <v>102.13543956568051</v>
      </c>
      <c r="T29" s="42">
        <v>2304.1129999999998</v>
      </c>
      <c r="U29" s="45">
        <v>93.3</v>
      </c>
      <c r="V29" s="42">
        <v>1.9710000000000001</v>
      </c>
      <c r="W29" s="104">
        <v>0.9</v>
      </c>
      <c r="X29" s="99">
        <v>9.5000000000000001E-2</v>
      </c>
      <c r="Y29" s="105">
        <v>0.13</v>
      </c>
      <c r="Z29" s="47">
        <v>40931</v>
      </c>
      <c r="AA29" s="106">
        <v>115.3</v>
      </c>
      <c r="AB29" s="107">
        <f t="shared" si="2"/>
        <v>0.78395357300185786</v>
      </c>
      <c r="AC29" s="110">
        <v>0.7716850104821803</v>
      </c>
      <c r="AD29" s="42">
        <v>12.8</v>
      </c>
      <c r="AE29" s="108">
        <v>99.7</v>
      </c>
      <c r="AF29" s="41">
        <v>291</v>
      </c>
      <c r="AG29" s="98">
        <v>82.2</v>
      </c>
      <c r="AH29" s="154">
        <v>5.0000000000000001E-3</v>
      </c>
      <c r="AI29" s="198">
        <v>6.9999999999999993E-3</v>
      </c>
    </row>
    <row r="30" spans="1:35" s="34" customFormat="1" ht="13.5" customHeight="1" x14ac:dyDescent="0.25">
      <c r="A30" s="162" t="s">
        <v>49</v>
      </c>
      <c r="B30" s="36">
        <v>90.909000000000006</v>
      </c>
      <c r="C30" s="37">
        <v>105.5</v>
      </c>
      <c r="D30" s="36">
        <v>3173.7080000000001</v>
      </c>
      <c r="E30" s="37">
        <v>143.1</v>
      </c>
      <c r="F30" s="38">
        <v>4.8</v>
      </c>
      <c r="G30" s="97">
        <v>19.899999999999999</v>
      </c>
      <c r="H30" s="40">
        <v>5501</v>
      </c>
      <c r="I30" s="97">
        <v>90.9</v>
      </c>
      <c r="J30" s="165">
        <v>26.356999999999999</v>
      </c>
      <c r="K30" s="166">
        <v>148.1</v>
      </c>
      <c r="L30" s="38">
        <v>3649.1</v>
      </c>
      <c r="M30" s="97">
        <v>110</v>
      </c>
      <c r="N30" s="38" t="s">
        <v>29</v>
      </c>
      <c r="O30" s="97" t="s">
        <v>29</v>
      </c>
      <c r="P30" s="42">
        <v>1047.6790000000001</v>
      </c>
      <c r="Q30" s="43">
        <v>443.54399999999998</v>
      </c>
      <c r="R30" s="102">
        <f t="shared" si="0"/>
        <v>604.1350000000001</v>
      </c>
      <c r="S30" s="103" t="s">
        <v>87</v>
      </c>
      <c r="T30" s="42">
        <v>1047.8</v>
      </c>
      <c r="U30" s="45" t="s">
        <v>87</v>
      </c>
      <c r="V30" s="46">
        <v>0.104</v>
      </c>
      <c r="W30" s="104">
        <v>30.4</v>
      </c>
      <c r="X30" s="99">
        <v>0.16700000000000001</v>
      </c>
      <c r="Y30" s="105">
        <v>0.28600000000000003</v>
      </c>
      <c r="Z30" s="47">
        <v>36916</v>
      </c>
      <c r="AA30" s="106">
        <v>115.4</v>
      </c>
      <c r="AB30" s="107">
        <f t="shared" si="2"/>
        <v>0.70705406906590562</v>
      </c>
      <c r="AC30" s="110">
        <v>0.70274283717679942</v>
      </c>
      <c r="AD30" s="42">
        <v>3.4</v>
      </c>
      <c r="AE30" s="108">
        <v>104.3</v>
      </c>
      <c r="AF30" s="41">
        <v>88</v>
      </c>
      <c r="AG30" s="98">
        <v>55.7</v>
      </c>
      <c r="AH30" s="154">
        <v>5.0000000000000001E-3</v>
      </c>
      <c r="AI30" s="198">
        <v>9.0000000000000011E-3</v>
      </c>
    </row>
    <row r="31" spans="1:35" s="34" customFormat="1" ht="13.5" customHeight="1" x14ac:dyDescent="0.25">
      <c r="A31" s="162" t="s">
        <v>50</v>
      </c>
      <c r="B31" s="36">
        <v>19444.467000000001</v>
      </c>
      <c r="C31" s="37">
        <v>139.80000000000001</v>
      </c>
      <c r="D31" s="36">
        <v>750.91200000000003</v>
      </c>
      <c r="E31" s="37">
        <v>104.5</v>
      </c>
      <c r="F31" s="38">
        <v>363.7</v>
      </c>
      <c r="G31" s="97">
        <v>131.69999999999999</v>
      </c>
      <c r="H31" s="40">
        <v>80187</v>
      </c>
      <c r="I31" s="97">
        <v>95.3</v>
      </c>
      <c r="J31" s="165">
        <v>882.48299999999995</v>
      </c>
      <c r="K31" s="164" t="s">
        <v>85</v>
      </c>
      <c r="L31" s="38">
        <v>13989.2</v>
      </c>
      <c r="M31" s="97">
        <v>105.2</v>
      </c>
      <c r="N31" s="38" t="s">
        <v>29</v>
      </c>
      <c r="O31" s="97" t="s">
        <v>29</v>
      </c>
      <c r="P31" s="215">
        <v>-52.994999999999997</v>
      </c>
      <c r="Q31" s="43">
        <v>560.59799999999996</v>
      </c>
      <c r="R31" s="44">
        <f t="shared" si="0"/>
        <v>-613.59299999999996</v>
      </c>
      <c r="S31" s="103" t="s">
        <v>29</v>
      </c>
      <c r="T31" s="42">
        <v>678.26099999999997</v>
      </c>
      <c r="U31" s="45">
        <v>102.1</v>
      </c>
      <c r="V31" s="42">
        <v>731.25599999999997</v>
      </c>
      <c r="W31" s="104" t="s">
        <v>127</v>
      </c>
      <c r="X31" s="99">
        <v>0.33300000000000002</v>
      </c>
      <c r="Y31" s="105">
        <v>0.38900000000000001</v>
      </c>
      <c r="Z31" s="47">
        <v>45341</v>
      </c>
      <c r="AA31" s="106">
        <v>118.6</v>
      </c>
      <c r="AB31" s="107">
        <f t="shared" si="2"/>
        <v>0.86841853249315282</v>
      </c>
      <c r="AC31" s="110">
        <v>0.83239430468204056</v>
      </c>
      <c r="AD31" s="42">
        <v>16.399999999999999</v>
      </c>
      <c r="AE31" s="108">
        <v>106</v>
      </c>
      <c r="AF31" s="41">
        <v>251</v>
      </c>
      <c r="AG31" s="98">
        <v>101.6</v>
      </c>
      <c r="AH31" s="154">
        <v>4.0000000000000001E-3</v>
      </c>
      <c r="AI31" s="198">
        <v>4.0000000000000001E-3</v>
      </c>
    </row>
    <row r="32" spans="1:35" s="34" customFormat="1" ht="13.5" customHeight="1" x14ac:dyDescent="0.25">
      <c r="A32" s="162" t="s">
        <v>51</v>
      </c>
      <c r="B32" s="36">
        <v>7721.3389999999999</v>
      </c>
      <c r="C32" s="37">
        <v>117.4</v>
      </c>
      <c r="D32" s="36">
        <v>5856.692</v>
      </c>
      <c r="E32" s="37" t="s">
        <v>83</v>
      </c>
      <c r="F32" s="38">
        <v>860.4</v>
      </c>
      <c r="G32" s="37">
        <v>31.2</v>
      </c>
      <c r="H32" s="40">
        <v>35335</v>
      </c>
      <c r="I32" s="97">
        <v>104.7</v>
      </c>
      <c r="J32" s="165">
        <v>3224.3690000000001</v>
      </c>
      <c r="K32" s="164" t="s">
        <v>123</v>
      </c>
      <c r="L32" s="38">
        <v>6483.7</v>
      </c>
      <c r="M32" s="97">
        <v>102.9</v>
      </c>
      <c r="N32" s="38" t="s">
        <v>29</v>
      </c>
      <c r="O32" s="97" t="s">
        <v>29</v>
      </c>
      <c r="P32" s="42">
        <v>1475.5129999999999</v>
      </c>
      <c r="Q32" s="43">
        <v>1423.452</v>
      </c>
      <c r="R32" s="44">
        <f t="shared" si="0"/>
        <v>52.060999999999922</v>
      </c>
      <c r="S32" s="103">
        <f t="shared" si="1"/>
        <v>103.65737657469307</v>
      </c>
      <c r="T32" s="42">
        <v>1483.1289999999999</v>
      </c>
      <c r="U32" s="45">
        <v>103.8</v>
      </c>
      <c r="V32" s="42">
        <v>7.6159999999999997</v>
      </c>
      <c r="W32" s="104">
        <v>151</v>
      </c>
      <c r="X32" s="99">
        <v>9.0999999999999998E-2</v>
      </c>
      <c r="Y32" s="105">
        <v>0.125</v>
      </c>
      <c r="Z32" s="47">
        <v>35394</v>
      </c>
      <c r="AA32" s="106">
        <v>115.8</v>
      </c>
      <c r="AB32" s="107">
        <f t="shared" si="2"/>
        <v>0.6779031238627875</v>
      </c>
      <c r="AC32" s="110">
        <v>0.66732180293501053</v>
      </c>
      <c r="AD32" s="42">
        <v>10.4</v>
      </c>
      <c r="AE32" s="108">
        <v>96.9</v>
      </c>
      <c r="AF32" s="41">
        <v>293</v>
      </c>
      <c r="AG32" s="98">
        <v>61.2</v>
      </c>
      <c r="AH32" s="154">
        <v>6.0000000000000001E-3</v>
      </c>
      <c r="AI32" s="198">
        <v>9.0000000000000011E-3</v>
      </c>
    </row>
    <row r="33" spans="1:35" s="34" customFormat="1" ht="13.5" customHeight="1" x14ac:dyDescent="0.25">
      <c r="A33" s="162" t="s">
        <v>52</v>
      </c>
      <c r="B33" s="36">
        <v>5518.8639999999996</v>
      </c>
      <c r="C33" s="37">
        <v>96.9</v>
      </c>
      <c r="D33" s="36">
        <v>6183.1610000000001</v>
      </c>
      <c r="E33" s="37">
        <v>87.1</v>
      </c>
      <c r="F33" s="38">
        <v>32.700000000000003</v>
      </c>
      <c r="G33" s="97">
        <v>64.099999999999994</v>
      </c>
      <c r="H33" s="40">
        <v>19647</v>
      </c>
      <c r="I33" s="97">
        <v>78.400000000000006</v>
      </c>
      <c r="J33" s="165">
        <v>3176.29</v>
      </c>
      <c r="K33" s="166">
        <v>66.3</v>
      </c>
      <c r="L33" s="38">
        <v>7844.9</v>
      </c>
      <c r="M33" s="97">
        <v>106.3</v>
      </c>
      <c r="N33" s="38" t="s">
        <v>29</v>
      </c>
      <c r="O33" s="97" t="s">
        <v>29</v>
      </c>
      <c r="P33" s="50">
        <v>1862.6020000000001</v>
      </c>
      <c r="Q33" s="43">
        <v>1604.8820000000001</v>
      </c>
      <c r="R33" s="44">
        <f t="shared" si="0"/>
        <v>257.72000000000003</v>
      </c>
      <c r="S33" s="103">
        <f t="shared" si="1"/>
        <v>116.05850149730634</v>
      </c>
      <c r="T33" s="42">
        <v>1927.8820000000001</v>
      </c>
      <c r="U33" s="45">
        <v>115.9</v>
      </c>
      <c r="V33" s="42">
        <v>65.28</v>
      </c>
      <c r="W33" s="104">
        <v>111.5</v>
      </c>
      <c r="X33" s="99">
        <v>0.2</v>
      </c>
      <c r="Y33" s="105">
        <v>0.23499999999999999</v>
      </c>
      <c r="Z33" s="47">
        <v>41835</v>
      </c>
      <c r="AA33" s="106">
        <v>116.8</v>
      </c>
      <c r="AB33" s="107">
        <f t="shared" si="2"/>
        <v>0.80126793204497138</v>
      </c>
      <c r="AC33" s="110">
        <v>0.78166491963661777</v>
      </c>
      <c r="AD33" s="42">
        <v>10.4</v>
      </c>
      <c r="AE33" s="108">
        <v>98.3</v>
      </c>
      <c r="AF33" s="41">
        <v>206</v>
      </c>
      <c r="AG33" s="98">
        <v>75.7</v>
      </c>
      <c r="AH33" s="154">
        <v>6.0000000000000001E-3</v>
      </c>
      <c r="AI33" s="198">
        <v>8.0000000000000002E-3</v>
      </c>
    </row>
    <row r="34" spans="1:35" s="34" customFormat="1" ht="13.5" customHeight="1" x14ac:dyDescent="0.25">
      <c r="A34" s="162" t="s">
        <v>53</v>
      </c>
      <c r="B34" s="36">
        <v>9406.9850000000006</v>
      </c>
      <c r="C34" s="37">
        <v>96.7</v>
      </c>
      <c r="D34" s="36">
        <v>4716.348</v>
      </c>
      <c r="E34" s="37">
        <v>122.4</v>
      </c>
      <c r="F34" s="38">
        <v>73.599999999999994</v>
      </c>
      <c r="G34" s="97">
        <v>75.599999999999994</v>
      </c>
      <c r="H34" s="40">
        <v>32636</v>
      </c>
      <c r="I34" s="97">
        <v>80.599999999999994</v>
      </c>
      <c r="J34" s="165">
        <v>1198.193</v>
      </c>
      <c r="K34" s="166">
        <v>107.6</v>
      </c>
      <c r="L34" s="38">
        <v>6177.1</v>
      </c>
      <c r="M34" s="97">
        <v>93.8</v>
      </c>
      <c r="N34" s="38">
        <v>193.46100000000001</v>
      </c>
      <c r="O34" s="97">
        <v>132.1</v>
      </c>
      <c r="P34" s="42">
        <v>1218.9010000000001</v>
      </c>
      <c r="Q34" s="43">
        <v>787.89099999999996</v>
      </c>
      <c r="R34" s="44">
        <f t="shared" si="0"/>
        <v>431.0100000000001</v>
      </c>
      <c r="S34" s="103">
        <f t="shared" si="1"/>
        <v>154.70426746846962</v>
      </c>
      <c r="T34" s="42">
        <v>1288.7280000000001</v>
      </c>
      <c r="U34" s="45">
        <v>153.1</v>
      </c>
      <c r="V34" s="42">
        <v>69.826999999999998</v>
      </c>
      <c r="W34" s="104">
        <v>129.4</v>
      </c>
      <c r="X34" s="99">
        <v>0.28000000000000003</v>
      </c>
      <c r="Y34" s="105">
        <v>0.28000000000000003</v>
      </c>
      <c r="Z34" s="47">
        <v>37296</v>
      </c>
      <c r="AA34" s="106">
        <v>113.7</v>
      </c>
      <c r="AB34" s="107">
        <f t="shared" si="2"/>
        <v>0.71433222884066572</v>
      </c>
      <c r="AC34" s="110">
        <v>0.71868448637316562</v>
      </c>
      <c r="AD34" s="42">
        <v>12.1</v>
      </c>
      <c r="AE34" s="108">
        <v>99.3</v>
      </c>
      <c r="AF34" s="41">
        <v>271</v>
      </c>
      <c r="AG34" s="98">
        <v>77.7</v>
      </c>
      <c r="AH34" s="154">
        <v>6.0000000000000001E-3</v>
      </c>
      <c r="AI34" s="198">
        <v>6.9999999999999993E-3</v>
      </c>
    </row>
    <row r="35" spans="1:35" s="34" customFormat="1" ht="13.15" customHeight="1" x14ac:dyDescent="0.25">
      <c r="A35" s="162" t="s">
        <v>54</v>
      </c>
      <c r="B35" s="36">
        <v>16081.923000000001</v>
      </c>
      <c r="C35" s="37">
        <v>150.30000000000001</v>
      </c>
      <c r="D35" s="36">
        <v>7484.9009999999998</v>
      </c>
      <c r="E35" s="37">
        <v>128.9</v>
      </c>
      <c r="F35" s="38">
        <v>60.9</v>
      </c>
      <c r="G35" s="97">
        <v>25.8</v>
      </c>
      <c r="H35" s="40">
        <v>20734</v>
      </c>
      <c r="I35" s="97">
        <v>73.099999999999994</v>
      </c>
      <c r="J35" s="165">
        <v>235.435</v>
      </c>
      <c r="K35" s="166">
        <v>74.7</v>
      </c>
      <c r="L35" s="38">
        <v>5209.8999999999996</v>
      </c>
      <c r="M35" s="97">
        <v>107.5</v>
      </c>
      <c r="N35" s="38" t="s">
        <v>29</v>
      </c>
      <c r="O35" s="97" t="s">
        <v>29</v>
      </c>
      <c r="P35" s="42">
        <v>5140.9430000000002</v>
      </c>
      <c r="Q35" s="43">
        <v>3245.6410000000001</v>
      </c>
      <c r="R35" s="44">
        <f t="shared" si="0"/>
        <v>1895.3020000000001</v>
      </c>
      <c r="S35" s="103">
        <f t="shared" si="1"/>
        <v>158.39530619683447</v>
      </c>
      <c r="T35" s="42">
        <v>5252.9549999999999</v>
      </c>
      <c r="U35" s="45">
        <v>147.19999999999999</v>
      </c>
      <c r="V35" s="42">
        <v>112.012</v>
      </c>
      <c r="W35" s="104">
        <v>34.6</v>
      </c>
      <c r="X35" s="99">
        <v>0.222</v>
      </c>
      <c r="Y35" s="105">
        <v>0.33299999999999996</v>
      </c>
      <c r="Z35" s="47">
        <v>42768</v>
      </c>
      <c r="AA35" s="106">
        <v>115.2</v>
      </c>
      <c r="AB35" s="107">
        <f t="shared" si="2"/>
        <v>0.81913772959721132</v>
      </c>
      <c r="AC35" s="110">
        <v>0.80944269741439556</v>
      </c>
      <c r="AD35" s="42">
        <v>8.9</v>
      </c>
      <c r="AE35" s="108">
        <v>100.1</v>
      </c>
      <c r="AF35" s="41">
        <v>153</v>
      </c>
      <c r="AG35" s="98">
        <v>82.3</v>
      </c>
      <c r="AH35" s="154">
        <v>5.0000000000000001E-3</v>
      </c>
      <c r="AI35" s="198">
        <v>6.0000000000000001E-3</v>
      </c>
    </row>
    <row r="36" spans="1:35" s="34" customFormat="1" ht="13.5" customHeight="1" x14ac:dyDescent="0.25">
      <c r="A36" s="162" t="s">
        <v>55</v>
      </c>
      <c r="B36" s="36">
        <v>7445.799</v>
      </c>
      <c r="C36" s="37">
        <v>103.2</v>
      </c>
      <c r="D36" s="36">
        <v>2074.8789999999999</v>
      </c>
      <c r="E36" s="37">
        <v>115.1</v>
      </c>
      <c r="F36" s="38">
        <v>0.7</v>
      </c>
      <c r="G36" s="97">
        <v>95.8</v>
      </c>
      <c r="H36" s="40">
        <v>38702</v>
      </c>
      <c r="I36" s="97">
        <v>120.8</v>
      </c>
      <c r="J36" s="165">
        <v>320.60300000000001</v>
      </c>
      <c r="K36" s="166">
        <v>101</v>
      </c>
      <c r="L36" s="38">
        <v>3936</v>
      </c>
      <c r="M36" s="97">
        <v>117.2</v>
      </c>
      <c r="N36" s="38" t="s">
        <v>29</v>
      </c>
      <c r="O36" s="97" t="s">
        <v>29</v>
      </c>
      <c r="P36" s="42">
        <v>2273.2399999999998</v>
      </c>
      <c r="Q36" s="43">
        <v>2241.7620000000002</v>
      </c>
      <c r="R36" s="44">
        <f t="shared" si="0"/>
        <v>31.477999999999611</v>
      </c>
      <c r="S36" s="103">
        <f t="shared" si="1"/>
        <v>101.40416333223597</v>
      </c>
      <c r="T36" s="42">
        <v>2276.89</v>
      </c>
      <c r="U36" s="45">
        <v>101.5</v>
      </c>
      <c r="V36" s="42">
        <v>3.65</v>
      </c>
      <c r="W36" s="104" t="s">
        <v>110</v>
      </c>
      <c r="X36" s="99">
        <v>0.13300000000000001</v>
      </c>
      <c r="Y36" s="105">
        <v>6.7000000000000004E-2</v>
      </c>
      <c r="Z36" s="47">
        <v>38401</v>
      </c>
      <c r="AA36" s="106">
        <v>113.2</v>
      </c>
      <c r="AB36" s="107">
        <f t="shared" si="2"/>
        <v>0.7354963513435866</v>
      </c>
      <c r="AC36" s="110">
        <v>0.74399458420684839</v>
      </c>
      <c r="AD36" s="42">
        <v>6.1</v>
      </c>
      <c r="AE36" s="108">
        <v>99.4</v>
      </c>
      <c r="AF36" s="41">
        <v>263</v>
      </c>
      <c r="AG36" s="98">
        <v>82.7</v>
      </c>
      <c r="AH36" s="154">
        <v>6.9999999999999993E-3</v>
      </c>
      <c r="AI36" s="198">
        <v>9.0000000000000011E-3</v>
      </c>
    </row>
    <row r="37" spans="1:35" s="34" customFormat="1" ht="13.5" customHeight="1" x14ac:dyDescent="0.25">
      <c r="A37" s="162" t="s">
        <v>56</v>
      </c>
      <c r="B37" s="36">
        <v>7332.9960000000001</v>
      </c>
      <c r="C37" s="37">
        <v>187.5</v>
      </c>
      <c r="D37" s="36">
        <v>7972.8090000000002</v>
      </c>
      <c r="E37" s="37">
        <v>73.2</v>
      </c>
      <c r="F37" s="38">
        <v>84</v>
      </c>
      <c r="G37" s="97">
        <v>89.1</v>
      </c>
      <c r="H37" s="40">
        <v>40303</v>
      </c>
      <c r="I37" s="97">
        <v>129.69999999999999</v>
      </c>
      <c r="J37" s="165" t="s">
        <v>29</v>
      </c>
      <c r="K37" s="166" t="s">
        <v>29</v>
      </c>
      <c r="L37" s="38">
        <v>4479.5</v>
      </c>
      <c r="M37" s="97">
        <v>123.8</v>
      </c>
      <c r="N37" s="38" t="s">
        <v>29</v>
      </c>
      <c r="O37" s="97" t="s">
        <v>29</v>
      </c>
      <c r="P37" s="42">
        <v>5635.6610000000001</v>
      </c>
      <c r="Q37" s="43">
        <v>4864.3379999999997</v>
      </c>
      <c r="R37" s="44">
        <f t="shared" si="0"/>
        <v>771.32300000000032</v>
      </c>
      <c r="S37" s="103">
        <f t="shared" si="1"/>
        <v>115.85669005731098</v>
      </c>
      <c r="T37" s="42">
        <v>5707.134</v>
      </c>
      <c r="U37" s="45">
        <v>116.2</v>
      </c>
      <c r="V37" s="42">
        <v>71.472999999999999</v>
      </c>
      <c r="W37" s="104">
        <v>145.19999999999999</v>
      </c>
      <c r="X37" s="99">
        <v>0.26300000000000001</v>
      </c>
      <c r="Y37" s="105">
        <v>0.28600000000000003</v>
      </c>
      <c r="Z37" s="47">
        <v>41026</v>
      </c>
      <c r="AA37" s="106">
        <v>118</v>
      </c>
      <c r="AB37" s="107">
        <f t="shared" si="2"/>
        <v>0.78577311294554786</v>
      </c>
      <c r="AC37" s="110">
        <v>0.76240391334730961</v>
      </c>
      <c r="AD37" s="42">
        <v>11.3</v>
      </c>
      <c r="AE37" s="108">
        <v>100.6</v>
      </c>
      <c r="AF37" s="41">
        <v>224</v>
      </c>
      <c r="AG37" s="98">
        <v>84.5</v>
      </c>
      <c r="AH37" s="154">
        <v>5.0000000000000001E-3</v>
      </c>
      <c r="AI37" s="198">
        <v>6.0000000000000001E-3</v>
      </c>
    </row>
    <row r="38" spans="1:35" s="34" customFormat="1" ht="13.5" customHeight="1" x14ac:dyDescent="0.25">
      <c r="A38" s="162" t="s">
        <v>57</v>
      </c>
      <c r="B38" s="36">
        <v>4472.4059999999999</v>
      </c>
      <c r="C38" s="37">
        <v>113.9</v>
      </c>
      <c r="D38" s="36">
        <v>769.79300000000001</v>
      </c>
      <c r="E38" s="37">
        <v>55</v>
      </c>
      <c r="F38" s="38">
        <v>54.6</v>
      </c>
      <c r="G38" s="97">
        <v>69</v>
      </c>
      <c r="H38" s="40">
        <v>6083</v>
      </c>
      <c r="I38" s="97">
        <v>69.3</v>
      </c>
      <c r="J38" s="165">
        <v>762.13800000000003</v>
      </c>
      <c r="K38" s="166">
        <v>127</v>
      </c>
      <c r="L38" s="38">
        <v>3193.7</v>
      </c>
      <c r="M38" s="97">
        <v>120.6</v>
      </c>
      <c r="N38" s="38" t="s">
        <v>29</v>
      </c>
      <c r="O38" s="97" t="s">
        <v>29</v>
      </c>
      <c r="P38" s="42">
        <v>1552.7159999999999</v>
      </c>
      <c r="Q38" s="43">
        <v>1650.5170000000001</v>
      </c>
      <c r="R38" s="44">
        <f t="shared" si="0"/>
        <v>-97.801000000000158</v>
      </c>
      <c r="S38" s="103">
        <f t="shared" si="1"/>
        <v>94.074523316027637</v>
      </c>
      <c r="T38" s="42">
        <v>1559.8789999999999</v>
      </c>
      <c r="U38" s="45">
        <v>94.2</v>
      </c>
      <c r="V38" s="42">
        <v>7.1630000000000003</v>
      </c>
      <c r="W38" s="104">
        <v>124.9</v>
      </c>
      <c r="X38" s="99">
        <v>0.1</v>
      </c>
      <c r="Y38" s="105">
        <v>9.0999999999999998E-2</v>
      </c>
      <c r="Z38" s="47">
        <v>36410</v>
      </c>
      <c r="AA38" s="106">
        <v>114.6</v>
      </c>
      <c r="AB38" s="107">
        <f t="shared" si="2"/>
        <v>0.69736262473425137</v>
      </c>
      <c r="AC38" s="110">
        <v>0.68959643605870025</v>
      </c>
      <c r="AD38" s="42">
        <v>4.7</v>
      </c>
      <c r="AE38" s="108">
        <v>97.9</v>
      </c>
      <c r="AF38" s="41">
        <v>160</v>
      </c>
      <c r="AG38" s="98">
        <v>65.8</v>
      </c>
      <c r="AH38" s="154">
        <v>7.0000000000000001E-3</v>
      </c>
      <c r="AI38" s="198">
        <v>1.1000000000000001E-2</v>
      </c>
    </row>
    <row r="39" spans="1:35" s="34" customFormat="1" ht="13.5" customHeight="1" x14ac:dyDescent="0.25">
      <c r="A39" s="162" t="s">
        <v>58</v>
      </c>
      <c r="B39" s="36">
        <v>86.188000000000002</v>
      </c>
      <c r="C39" s="37">
        <v>123.6</v>
      </c>
      <c r="D39" s="36">
        <v>3282.0430000000001</v>
      </c>
      <c r="E39" s="37">
        <v>113.5</v>
      </c>
      <c r="F39" s="38">
        <v>42.9</v>
      </c>
      <c r="G39" s="97">
        <v>75.7</v>
      </c>
      <c r="H39" s="40">
        <v>18510</v>
      </c>
      <c r="I39" s="97">
        <v>161.4</v>
      </c>
      <c r="J39" s="165">
        <v>344.10300000000001</v>
      </c>
      <c r="K39" s="166">
        <v>118.2</v>
      </c>
      <c r="L39" s="38">
        <v>1714.2</v>
      </c>
      <c r="M39" s="97">
        <v>103.9</v>
      </c>
      <c r="N39" s="38">
        <v>4.3650000000000002</v>
      </c>
      <c r="O39" s="97">
        <v>137.19999999999999</v>
      </c>
      <c r="P39" s="42">
        <v>795.15700000000004</v>
      </c>
      <c r="Q39" s="43">
        <v>647.83399999999995</v>
      </c>
      <c r="R39" s="44">
        <f t="shared" si="0"/>
        <v>147.32300000000009</v>
      </c>
      <c r="S39" s="103">
        <f t="shared" si="1"/>
        <v>122.74085645396818</v>
      </c>
      <c r="T39" s="42">
        <v>795.399</v>
      </c>
      <c r="U39" s="45">
        <v>122.8</v>
      </c>
      <c r="V39" s="42">
        <v>0.24199999999999999</v>
      </c>
      <c r="W39" s="104" t="s">
        <v>29</v>
      </c>
      <c r="X39" s="99">
        <v>0.14300000000000002</v>
      </c>
      <c r="Y39" s="105">
        <v>0</v>
      </c>
      <c r="Z39" s="47">
        <v>36776</v>
      </c>
      <c r="AA39" s="106">
        <v>112.6</v>
      </c>
      <c r="AB39" s="107">
        <f t="shared" si="2"/>
        <v>0.70437264178046777</v>
      </c>
      <c r="AC39" s="110">
        <v>0.71274458420684839</v>
      </c>
      <c r="AD39" s="42">
        <v>6.5</v>
      </c>
      <c r="AE39" s="108">
        <v>101.9</v>
      </c>
      <c r="AF39" s="41">
        <v>178</v>
      </c>
      <c r="AG39" s="98">
        <v>97.3</v>
      </c>
      <c r="AH39" s="154">
        <v>5.0000000000000001E-3</v>
      </c>
      <c r="AI39" s="198">
        <v>5.0000000000000001E-3</v>
      </c>
    </row>
    <row r="40" spans="1:35" s="34" customFormat="1" ht="13.5" customHeight="1" x14ac:dyDescent="0.25">
      <c r="A40" s="162" t="s">
        <v>59</v>
      </c>
      <c r="B40" s="36">
        <v>12845.558000000001</v>
      </c>
      <c r="C40" s="37">
        <v>127.2</v>
      </c>
      <c r="D40" s="36">
        <v>11400.615</v>
      </c>
      <c r="E40" s="37">
        <v>116.3</v>
      </c>
      <c r="F40" s="38">
        <v>68.7</v>
      </c>
      <c r="G40" s="97">
        <v>48</v>
      </c>
      <c r="H40" s="40">
        <v>15820</v>
      </c>
      <c r="I40" s="97">
        <v>125.8</v>
      </c>
      <c r="J40" s="165">
        <v>618.85400000000004</v>
      </c>
      <c r="K40" s="166">
        <v>121.1</v>
      </c>
      <c r="L40" s="38">
        <v>6753.2</v>
      </c>
      <c r="M40" s="97">
        <v>110.7</v>
      </c>
      <c r="N40" s="38" t="s">
        <v>29</v>
      </c>
      <c r="O40" s="97" t="s">
        <v>29</v>
      </c>
      <c r="P40" s="42">
        <v>5609.643</v>
      </c>
      <c r="Q40" s="43">
        <v>4151.902</v>
      </c>
      <c r="R40" s="44">
        <f t="shared" si="0"/>
        <v>1457.741</v>
      </c>
      <c r="S40" s="103">
        <f t="shared" si="1"/>
        <v>135.11019768771035</v>
      </c>
      <c r="T40" s="42">
        <v>5644.6329999999998</v>
      </c>
      <c r="U40" s="45">
        <v>135.9</v>
      </c>
      <c r="V40" s="48">
        <v>34.99</v>
      </c>
      <c r="W40" s="104" t="s">
        <v>128</v>
      </c>
      <c r="X40" s="99">
        <v>0.11800000000000001</v>
      </c>
      <c r="Y40" s="105">
        <v>0.158</v>
      </c>
      <c r="Z40" s="47">
        <v>40372</v>
      </c>
      <c r="AA40" s="106">
        <v>117.2</v>
      </c>
      <c r="AB40" s="107">
        <f t="shared" si="2"/>
        <v>0.77324701691214492</v>
      </c>
      <c r="AC40" s="110">
        <v>0.75589622641509435</v>
      </c>
      <c r="AD40" s="42">
        <v>9.1</v>
      </c>
      <c r="AE40" s="108">
        <v>105.1</v>
      </c>
      <c r="AF40" s="41">
        <v>116</v>
      </c>
      <c r="AG40" s="98">
        <v>64.400000000000006</v>
      </c>
      <c r="AH40" s="154">
        <v>3.0000000000000001E-3</v>
      </c>
      <c r="AI40" s="198">
        <v>5.0000000000000001E-3</v>
      </c>
    </row>
    <row r="41" spans="1:35" s="34" customFormat="1" ht="13.5" customHeight="1" x14ac:dyDescent="0.25">
      <c r="A41" s="162" t="s">
        <v>60</v>
      </c>
      <c r="B41" s="36">
        <v>932.93600000000004</v>
      </c>
      <c r="C41" s="37">
        <v>99.9</v>
      </c>
      <c r="D41" s="36">
        <v>1429.0239999999999</v>
      </c>
      <c r="E41" s="37">
        <v>114.6</v>
      </c>
      <c r="F41" s="38">
        <v>405</v>
      </c>
      <c r="G41" s="97">
        <v>134.5</v>
      </c>
      <c r="H41" s="40">
        <v>24663</v>
      </c>
      <c r="I41" s="97">
        <v>165.3</v>
      </c>
      <c r="J41" s="165">
        <v>33.343000000000004</v>
      </c>
      <c r="K41" s="166">
        <v>91.4</v>
      </c>
      <c r="L41" s="38">
        <v>4232.3</v>
      </c>
      <c r="M41" s="97">
        <v>111.7</v>
      </c>
      <c r="N41" s="38" t="s">
        <v>29</v>
      </c>
      <c r="O41" s="97" t="s">
        <v>29</v>
      </c>
      <c r="P41" s="42">
        <v>538.92600000000004</v>
      </c>
      <c r="Q41" s="43">
        <v>551.60400000000004</v>
      </c>
      <c r="R41" s="44">
        <f t="shared" si="0"/>
        <v>-12.677999999999997</v>
      </c>
      <c r="S41" s="103">
        <f t="shared" si="1"/>
        <v>97.701612026018665</v>
      </c>
      <c r="T41" s="42">
        <v>571.08699999999999</v>
      </c>
      <c r="U41" s="45">
        <v>96.9</v>
      </c>
      <c r="V41" s="42">
        <v>32.161000000000001</v>
      </c>
      <c r="W41" s="104">
        <v>85.1</v>
      </c>
      <c r="X41" s="99">
        <v>0.54500000000000004</v>
      </c>
      <c r="Y41" s="105">
        <v>0.46200000000000002</v>
      </c>
      <c r="Z41" s="47">
        <v>34461</v>
      </c>
      <c r="AA41" s="106">
        <v>112.9</v>
      </c>
      <c r="AB41" s="107">
        <f t="shared" si="2"/>
        <v>0.66003332631054756</v>
      </c>
      <c r="AC41" s="110">
        <v>0.66791142557651995</v>
      </c>
      <c r="AD41" s="42">
        <v>5.9</v>
      </c>
      <c r="AE41" s="108">
        <v>99.1</v>
      </c>
      <c r="AF41" s="41">
        <v>167</v>
      </c>
      <c r="AG41" s="98">
        <v>82.3</v>
      </c>
      <c r="AH41" s="154">
        <v>6.0000000000000001E-3</v>
      </c>
      <c r="AI41" s="198">
        <v>6.9999999999999993E-3</v>
      </c>
    </row>
    <row r="42" spans="1:35" s="34" customFormat="1" ht="13.5" customHeight="1" x14ac:dyDescent="0.25">
      <c r="A42" s="162" t="s">
        <v>61</v>
      </c>
      <c r="B42" s="36">
        <v>225760.70699999999</v>
      </c>
      <c r="C42" s="37">
        <v>119.9</v>
      </c>
      <c r="D42" s="36">
        <v>1745.5609999999999</v>
      </c>
      <c r="E42" s="37">
        <v>139.1</v>
      </c>
      <c r="F42" s="38">
        <v>1601.6</v>
      </c>
      <c r="G42" s="97">
        <v>57.4</v>
      </c>
      <c r="H42" s="40">
        <v>143228</v>
      </c>
      <c r="I42" s="97">
        <v>124.6</v>
      </c>
      <c r="J42" s="165">
        <v>10369.013999999999</v>
      </c>
      <c r="K42" s="166">
        <v>105.2</v>
      </c>
      <c r="L42" s="38">
        <v>10926.3</v>
      </c>
      <c r="M42" s="97">
        <v>106.8</v>
      </c>
      <c r="N42" s="38">
        <v>0.51500000000000001</v>
      </c>
      <c r="O42" s="97" t="s">
        <v>80</v>
      </c>
      <c r="P42" s="42">
        <v>44589.667999999998</v>
      </c>
      <c r="Q42" s="193">
        <v>-1537.0219999999999</v>
      </c>
      <c r="R42" s="102">
        <f t="shared" si="0"/>
        <v>46126.689999999995</v>
      </c>
      <c r="S42" s="103" t="s">
        <v>29</v>
      </c>
      <c r="T42" s="42">
        <v>44686.860999999997</v>
      </c>
      <c r="U42" s="45" t="s">
        <v>113</v>
      </c>
      <c r="V42" s="42">
        <v>97.192999999999998</v>
      </c>
      <c r="W42" s="104">
        <v>4</v>
      </c>
      <c r="X42" s="99">
        <v>0.29399999999999998</v>
      </c>
      <c r="Y42" s="105">
        <v>0.375</v>
      </c>
      <c r="Z42" s="47">
        <v>52069</v>
      </c>
      <c r="AA42" s="106">
        <v>110.8</v>
      </c>
      <c r="AB42" s="107">
        <f t="shared" si="2"/>
        <v>0.99728026661048441</v>
      </c>
      <c r="AC42" s="110">
        <v>1.0238251222921033</v>
      </c>
      <c r="AD42" s="42">
        <v>14.8</v>
      </c>
      <c r="AE42" s="108">
        <v>100.2</v>
      </c>
      <c r="AF42" s="41">
        <v>267</v>
      </c>
      <c r="AG42" s="98">
        <v>71.400000000000006</v>
      </c>
      <c r="AH42" s="154">
        <v>4.0000000000000001E-3</v>
      </c>
      <c r="AI42" s="198">
        <v>6.0000000000000001E-3</v>
      </c>
    </row>
    <row r="43" spans="1:35" s="34" customFormat="1" ht="13.5" customHeight="1" x14ac:dyDescent="0.25">
      <c r="A43" s="162" t="s">
        <v>62</v>
      </c>
      <c r="B43" s="36">
        <v>188353.049</v>
      </c>
      <c r="C43" s="37">
        <v>109.3</v>
      </c>
      <c r="D43" s="36">
        <v>10239.687</v>
      </c>
      <c r="E43" s="37">
        <v>119.8</v>
      </c>
      <c r="F43" s="38">
        <v>4929.1000000000004</v>
      </c>
      <c r="G43" s="97" t="s">
        <v>85</v>
      </c>
      <c r="H43" s="40">
        <v>67913</v>
      </c>
      <c r="I43" s="97">
        <v>121.9</v>
      </c>
      <c r="J43" s="165">
        <v>3670.6570000000002</v>
      </c>
      <c r="K43" s="166">
        <v>103.1</v>
      </c>
      <c r="L43" s="38">
        <v>13565.9</v>
      </c>
      <c r="M43" s="97">
        <v>110.1</v>
      </c>
      <c r="N43" s="38" t="s">
        <v>29</v>
      </c>
      <c r="O43" s="97" t="s">
        <v>29</v>
      </c>
      <c r="P43" s="42">
        <v>7771.415</v>
      </c>
      <c r="Q43" s="43">
        <v>3173.567</v>
      </c>
      <c r="R43" s="44">
        <f t="shared" si="0"/>
        <v>4597.848</v>
      </c>
      <c r="S43" s="103" t="s">
        <v>87</v>
      </c>
      <c r="T43" s="42">
        <v>7855.6809999999996</v>
      </c>
      <c r="U43" s="45" t="s">
        <v>87</v>
      </c>
      <c r="V43" s="42">
        <v>84.266000000000005</v>
      </c>
      <c r="W43" s="104">
        <v>60.5</v>
      </c>
      <c r="X43" s="99">
        <v>0.17899999999999999</v>
      </c>
      <c r="Y43" s="105">
        <v>0.17499999999999999</v>
      </c>
      <c r="Z43" s="47">
        <v>48692</v>
      </c>
      <c r="AA43" s="106">
        <v>117.6</v>
      </c>
      <c r="AB43" s="107">
        <f t="shared" si="2"/>
        <v>0.93260040987531367</v>
      </c>
      <c r="AC43" s="110">
        <v>0.89996069182389937</v>
      </c>
      <c r="AD43" s="42">
        <v>22</v>
      </c>
      <c r="AE43" s="108">
        <v>103.4</v>
      </c>
      <c r="AF43" s="41">
        <v>263</v>
      </c>
      <c r="AG43" s="98">
        <v>75.099999999999994</v>
      </c>
      <c r="AH43" s="154">
        <v>4.0000000000000001E-3</v>
      </c>
      <c r="AI43" s="198">
        <v>5.0000000000000001E-3</v>
      </c>
    </row>
    <row r="44" spans="1:35" s="34" customFormat="1" ht="13.5" customHeight="1" x14ac:dyDescent="0.25">
      <c r="A44" s="162" t="s">
        <v>63</v>
      </c>
      <c r="B44" s="36">
        <v>7391.2529999999997</v>
      </c>
      <c r="C44" s="37">
        <v>116.7</v>
      </c>
      <c r="D44" s="36">
        <v>4541.0010000000002</v>
      </c>
      <c r="E44" s="37">
        <v>116.2</v>
      </c>
      <c r="F44" s="38" t="s">
        <v>29</v>
      </c>
      <c r="G44" s="39" t="s">
        <v>29</v>
      </c>
      <c r="H44" s="40">
        <v>10394</v>
      </c>
      <c r="I44" s="97">
        <v>85.7</v>
      </c>
      <c r="J44" s="165">
        <v>12.436</v>
      </c>
      <c r="K44" s="166">
        <v>136.9</v>
      </c>
      <c r="L44" s="38">
        <v>4261.1000000000004</v>
      </c>
      <c r="M44" s="97">
        <v>104.8</v>
      </c>
      <c r="N44" s="38">
        <v>1.421</v>
      </c>
      <c r="O44" s="97">
        <v>105.1</v>
      </c>
      <c r="P44" s="42">
        <v>1714.2570000000001</v>
      </c>
      <c r="Q44" s="43">
        <v>1002.64</v>
      </c>
      <c r="R44" s="44">
        <f t="shared" si="0"/>
        <v>711.61700000000008</v>
      </c>
      <c r="S44" s="103">
        <f t="shared" si="1"/>
        <v>170.97432777467486</v>
      </c>
      <c r="T44" s="42">
        <v>1726.539</v>
      </c>
      <c r="U44" s="103">
        <v>170.8</v>
      </c>
      <c r="V44" s="42">
        <v>12.282</v>
      </c>
      <c r="W44" s="104">
        <v>152.69999999999999</v>
      </c>
      <c r="X44" s="99">
        <v>0.33300000000000002</v>
      </c>
      <c r="Y44" s="105">
        <v>0.375</v>
      </c>
      <c r="Z44" s="47">
        <v>39653</v>
      </c>
      <c r="AA44" s="106">
        <v>116</v>
      </c>
      <c r="AB44" s="107">
        <f t="shared" si="2"/>
        <v>0.75947597249621723</v>
      </c>
      <c r="AC44" s="110">
        <v>0.7449117749825297</v>
      </c>
      <c r="AD44" s="42">
        <v>6.2</v>
      </c>
      <c r="AE44" s="108">
        <v>99</v>
      </c>
      <c r="AF44" s="41">
        <v>104</v>
      </c>
      <c r="AG44" s="98">
        <v>86.7</v>
      </c>
      <c r="AH44" s="154">
        <v>5.0000000000000001E-3</v>
      </c>
      <c r="AI44" s="198">
        <v>6.0000000000000001E-3</v>
      </c>
    </row>
    <row r="45" spans="1:35" s="34" customFormat="1" ht="13.5" customHeight="1" x14ac:dyDescent="0.25">
      <c r="A45" s="162" t="s">
        <v>64</v>
      </c>
      <c r="B45" s="36">
        <v>19791.876</v>
      </c>
      <c r="C45" s="37">
        <v>154.80000000000001</v>
      </c>
      <c r="D45" s="36">
        <v>2140.5</v>
      </c>
      <c r="E45" s="37">
        <v>57.4</v>
      </c>
      <c r="F45" s="38" t="s">
        <v>29</v>
      </c>
      <c r="G45" s="97" t="s">
        <v>29</v>
      </c>
      <c r="H45" s="40">
        <v>11041</v>
      </c>
      <c r="I45" s="97">
        <v>54.6</v>
      </c>
      <c r="J45" s="165">
        <v>82.182000000000002</v>
      </c>
      <c r="K45" s="166">
        <v>165.6</v>
      </c>
      <c r="L45" s="38">
        <v>3192.5</v>
      </c>
      <c r="M45" s="97">
        <v>117</v>
      </c>
      <c r="N45" s="38" t="s">
        <v>29</v>
      </c>
      <c r="O45" s="97" t="s">
        <v>29</v>
      </c>
      <c r="P45" s="42">
        <v>1073.2619999999999</v>
      </c>
      <c r="Q45" s="43">
        <v>1069.6880000000001</v>
      </c>
      <c r="R45" s="44">
        <f t="shared" si="0"/>
        <v>3.5739999999998417</v>
      </c>
      <c r="S45" s="103">
        <f t="shared" si="1"/>
        <v>100.33411611610113</v>
      </c>
      <c r="T45" s="42">
        <v>1121.2059999999999</v>
      </c>
      <c r="U45" s="45">
        <v>95.6</v>
      </c>
      <c r="V45" s="42">
        <v>47.944000000000003</v>
      </c>
      <c r="W45" s="104">
        <v>46.5</v>
      </c>
      <c r="X45" s="99">
        <v>0.38500000000000001</v>
      </c>
      <c r="Y45" s="105">
        <v>0.28600000000000003</v>
      </c>
      <c r="Z45" s="47">
        <v>39409</v>
      </c>
      <c r="AA45" s="106">
        <v>115.5</v>
      </c>
      <c r="AB45" s="107">
        <f t="shared" si="2"/>
        <v>0.75480262779873974</v>
      </c>
      <c r="AC45" s="110">
        <v>0.74598183088749126</v>
      </c>
      <c r="AD45" s="42">
        <v>5.5</v>
      </c>
      <c r="AE45" s="108">
        <v>100.5</v>
      </c>
      <c r="AF45" s="41">
        <v>145</v>
      </c>
      <c r="AG45" s="98">
        <v>77.5</v>
      </c>
      <c r="AH45" s="154">
        <v>6.0000000000000001E-3</v>
      </c>
      <c r="AI45" s="198">
        <v>6.9999999999999993E-3</v>
      </c>
    </row>
    <row r="46" spans="1:35" s="34" customFormat="1" ht="13.5" customHeight="1" x14ac:dyDescent="0.25">
      <c r="A46" s="162" t="s">
        <v>65</v>
      </c>
      <c r="B46" s="36">
        <v>99345.773000000001</v>
      </c>
      <c r="C46" s="37">
        <v>124.8</v>
      </c>
      <c r="D46" s="36">
        <v>4396.1949999999997</v>
      </c>
      <c r="E46" s="37">
        <v>81.599999999999994</v>
      </c>
      <c r="F46" s="38">
        <v>13182.8</v>
      </c>
      <c r="G46" s="97">
        <v>129.5</v>
      </c>
      <c r="H46" s="40">
        <v>156728</v>
      </c>
      <c r="I46" s="97">
        <v>164.6</v>
      </c>
      <c r="J46" s="165">
        <v>144738.43700000001</v>
      </c>
      <c r="K46" s="166">
        <v>174.9</v>
      </c>
      <c r="L46" s="38">
        <v>18992</v>
      </c>
      <c r="M46" s="97">
        <v>125.7</v>
      </c>
      <c r="N46" s="38">
        <v>157.32400000000001</v>
      </c>
      <c r="O46" s="97">
        <v>132.30000000000001</v>
      </c>
      <c r="P46" s="42">
        <v>93307.798999999999</v>
      </c>
      <c r="Q46" s="43">
        <v>40289.752</v>
      </c>
      <c r="R46" s="44">
        <f t="shared" si="0"/>
        <v>53018.046999999999</v>
      </c>
      <c r="S46" s="103" t="s">
        <v>88</v>
      </c>
      <c r="T46" s="42">
        <v>93889.934999999998</v>
      </c>
      <c r="U46" s="45" t="s">
        <v>82</v>
      </c>
      <c r="V46" s="49">
        <v>582.13599999999997</v>
      </c>
      <c r="W46" s="104">
        <v>21.8</v>
      </c>
      <c r="X46" s="99">
        <v>0.254</v>
      </c>
      <c r="Y46" s="105">
        <v>0.25</v>
      </c>
      <c r="Z46" s="47">
        <v>57389</v>
      </c>
      <c r="AA46" s="106">
        <v>116.8</v>
      </c>
      <c r="AB46" s="107">
        <f t="shared" si="2"/>
        <v>1.0991745034571259</v>
      </c>
      <c r="AC46" s="110">
        <v>1.0694881201956674</v>
      </c>
      <c r="AD46" s="42">
        <v>31.3</v>
      </c>
      <c r="AE46" s="108">
        <v>99.5</v>
      </c>
      <c r="AF46" s="41">
        <v>230</v>
      </c>
      <c r="AG46" s="98">
        <v>79.900000000000006</v>
      </c>
      <c r="AH46" s="154">
        <v>3.0000000000000001E-3</v>
      </c>
      <c r="AI46" s="198">
        <v>4.0000000000000001E-3</v>
      </c>
    </row>
    <row r="47" spans="1:35" s="34" customFormat="1" ht="13.5" customHeight="1" x14ac:dyDescent="0.25">
      <c r="A47" s="162" t="s">
        <v>66</v>
      </c>
      <c r="B47" s="36">
        <v>66611.298999999999</v>
      </c>
      <c r="C47" s="37">
        <v>111.9</v>
      </c>
      <c r="D47" s="36">
        <v>5231.1229999999996</v>
      </c>
      <c r="E47" s="37">
        <v>104.3</v>
      </c>
      <c r="F47" s="38">
        <v>920.1</v>
      </c>
      <c r="G47" s="97">
        <v>127.4</v>
      </c>
      <c r="H47" s="40">
        <v>67028</v>
      </c>
      <c r="I47" s="97">
        <v>112.9</v>
      </c>
      <c r="J47" s="165">
        <v>702.49800000000005</v>
      </c>
      <c r="K47" s="166">
        <v>116.6</v>
      </c>
      <c r="L47" s="38">
        <v>11258.3</v>
      </c>
      <c r="M47" s="97">
        <v>104.1</v>
      </c>
      <c r="N47" s="38" t="s">
        <v>29</v>
      </c>
      <c r="O47" s="97" t="s">
        <v>29</v>
      </c>
      <c r="P47" s="42">
        <v>6442.326</v>
      </c>
      <c r="Q47" s="43">
        <v>3527.2750000000001</v>
      </c>
      <c r="R47" s="44">
        <f t="shared" si="0"/>
        <v>2915.0509999999999</v>
      </c>
      <c r="S47" s="103">
        <f t="shared" si="1"/>
        <v>182.643145204159</v>
      </c>
      <c r="T47" s="42">
        <v>6563.0360000000001</v>
      </c>
      <c r="U47" s="45">
        <v>182</v>
      </c>
      <c r="V47" s="42">
        <v>120.71</v>
      </c>
      <c r="W47" s="104">
        <v>153.19999999999999</v>
      </c>
      <c r="X47" s="99">
        <v>0.111</v>
      </c>
      <c r="Y47" s="105">
        <v>0.114</v>
      </c>
      <c r="Z47" s="47">
        <v>48368</v>
      </c>
      <c r="AA47" s="106">
        <v>112.4</v>
      </c>
      <c r="AB47" s="107">
        <f t="shared" si="2"/>
        <v>0.9263948210147287</v>
      </c>
      <c r="AC47" s="110">
        <v>0.94442260656883303</v>
      </c>
      <c r="AD47" s="42">
        <v>18.8</v>
      </c>
      <c r="AE47" s="108">
        <v>98.7</v>
      </c>
      <c r="AF47" s="41">
        <v>200</v>
      </c>
      <c r="AG47" s="98">
        <v>70.900000000000006</v>
      </c>
      <c r="AH47" s="154">
        <v>4.0000000000000001E-3</v>
      </c>
      <c r="AI47" s="198">
        <v>5.0000000000000001E-3</v>
      </c>
    </row>
    <row r="48" spans="1:35" s="34" customFormat="1" ht="13.5" customHeight="1" x14ac:dyDescent="0.25">
      <c r="A48" s="162" t="s">
        <v>67</v>
      </c>
      <c r="B48" s="36">
        <v>20826.791000000001</v>
      </c>
      <c r="C48" s="37">
        <v>122</v>
      </c>
      <c r="D48" s="36">
        <v>5841.0259999999998</v>
      </c>
      <c r="E48" s="37">
        <v>121.3</v>
      </c>
      <c r="F48" s="38">
        <v>312.7</v>
      </c>
      <c r="G48" s="97">
        <v>46.4</v>
      </c>
      <c r="H48" s="40">
        <v>41763</v>
      </c>
      <c r="I48" s="97">
        <v>58.5</v>
      </c>
      <c r="J48" s="165">
        <v>3805.2460000000001</v>
      </c>
      <c r="K48" s="166">
        <v>105.9</v>
      </c>
      <c r="L48" s="38">
        <v>11118.7</v>
      </c>
      <c r="M48" s="97">
        <v>107.7</v>
      </c>
      <c r="N48" s="38" t="s">
        <v>29</v>
      </c>
      <c r="O48" s="97" t="s">
        <v>29</v>
      </c>
      <c r="P48" s="42">
        <v>3284.1129999999998</v>
      </c>
      <c r="Q48" s="43">
        <v>1780.808</v>
      </c>
      <c r="R48" s="44">
        <f t="shared" si="0"/>
        <v>1503.3049999999998</v>
      </c>
      <c r="S48" s="103">
        <f t="shared" si="1"/>
        <v>184.41701744376709</v>
      </c>
      <c r="T48" s="42">
        <v>3293.703</v>
      </c>
      <c r="U48" s="45">
        <v>183.8</v>
      </c>
      <c r="V48" s="42">
        <v>9.59</v>
      </c>
      <c r="W48" s="104">
        <v>88.3</v>
      </c>
      <c r="X48" s="99">
        <v>0.125</v>
      </c>
      <c r="Y48" s="105">
        <v>0.24100000000000002</v>
      </c>
      <c r="Z48" s="47">
        <v>42009</v>
      </c>
      <c r="AA48" s="106">
        <v>115.5</v>
      </c>
      <c r="AB48" s="107">
        <f t="shared" si="2"/>
        <v>0.80460056309972994</v>
      </c>
      <c r="AC48" s="110">
        <v>0.79374126484975538</v>
      </c>
      <c r="AD48" s="42">
        <v>19.8</v>
      </c>
      <c r="AE48" s="108">
        <v>98.3</v>
      </c>
      <c r="AF48" s="41">
        <v>302</v>
      </c>
      <c r="AG48" s="98">
        <v>113.1</v>
      </c>
      <c r="AH48" s="154">
        <v>5.0000000000000001E-3</v>
      </c>
      <c r="AI48" s="198">
        <v>5.0000000000000001E-3</v>
      </c>
    </row>
    <row r="49" spans="1:35" s="34" customFormat="1" ht="13.5" customHeight="1" x14ac:dyDescent="0.25">
      <c r="A49" s="162" t="s">
        <v>68</v>
      </c>
      <c r="B49" s="36">
        <v>17555.116999999998</v>
      </c>
      <c r="C49" s="37">
        <v>86.1</v>
      </c>
      <c r="D49" s="36">
        <v>302.23</v>
      </c>
      <c r="E49" s="37">
        <v>116.4</v>
      </c>
      <c r="F49" s="38">
        <v>3816.2</v>
      </c>
      <c r="G49" s="97">
        <v>156.9</v>
      </c>
      <c r="H49" s="40">
        <v>139400</v>
      </c>
      <c r="I49" s="97">
        <v>173</v>
      </c>
      <c r="J49" s="165">
        <v>32725.454000000002</v>
      </c>
      <c r="K49" s="166">
        <v>104.8</v>
      </c>
      <c r="L49" s="38">
        <v>21113</v>
      </c>
      <c r="M49" s="97">
        <v>107.1</v>
      </c>
      <c r="N49" s="38">
        <v>4126.2920000000004</v>
      </c>
      <c r="O49" s="97">
        <v>116.6</v>
      </c>
      <c r="P49" s="42">
        <v>22803.162</v>
      </c>
      <c r="Q49" s="43">
        <v>18457.067999999999</v>
      </c>
      <c r="R49" s="44">
        <f t="shared" si="0"/>
        <v>4346.094000000001</v>
      </c>
      <c r="S49" s="103">
        <f t="shared" si="1"/>
        <v>123.54704441680553</v>
      </c>
      <c r="T49" s="42">
        <v>22896.633000000002</v>
      </c>
      <c r="U49" s="45">
        <v>123.2</v>
      </c>
      <c r="V49" s="42">
        <v>93.471000000000004</v>
      </c>
      <c r="W49" s="104">
        <v>69.099999999999994</v>
      </c>
      <c r="X49" s="99">
        <v>0.38500000000000001</v>
      </c>
      <c r="Y49" s="105">
        <v>0.33299999999999996</v>
      </c>
      <c r="Z49" s="47">
        <v>49354</v>
      </c>
      <c r="AA49" s="106">
        <v>112.6</v>
      </c>
      <c r="AB49" s="107">
        <f t="shared" si="2"/>
        <v>0.94527973032502732</v>
      </c>
      <c r="AC49" s="110">
        <v>0.95549440950384346</v>
      </c>
      <c r="AD49" s="42">
        <v>28.6</v>
      </c>
      <c r="AE49" s="108">
        <v>100.3</v>
      </c>
      <c r="AF49" s="41">
        <v>282</v>
      </c>
      <c r="AG49" s="98">
        <v>75.2</v>
      </c>
      <c r="AH49" s="154">
        <v>4.0000000000000001E-3</v>
      </c>
      <c r="AI49" s="198">
        <v>6.0000000000000001E-3</v>
      </c>
    </row>
    <row r="50" spans="1:35" s="34" customFormat="1" ht="13.5" customHeight="1" x14ac:dyDescent="0.25">
      <c r="A50" s="162" t="s">
        <v>69</v>
      </c>
      <c r="B50" s="36">
        <v>10142.370000000001</v>
      </c>
      <c r="C50" s="37">
        <v>125</v>
      </c>
      <c r="D50" s="36">
        <v>4375.3490000000002</v>
      </c>
      <c r="E50" s="37">
        <v>198.3</v>
      </c>
      <c r="F50" s="38">
        <v>712.3</v>
      </c>
      <c r="G50" s="97">
        <v>95.8</v>
      </c>
      <c r="H50" s="40">
        <v>14045</v>
      </c>
      <c r="I50" s="90">
        <v>78</v>
      </c>
      <c r="J50" s="190">
        <v>965.88</v>
      </c>
      <c r="K50" s="205" t="s">
        <v>80</v>
      </c>
      <c r="L50" s="38">
        <v>1339.3</v>
      </c>
      <c r="M50" s="97">
        <v>127.1</v>
      </c>
      <c r="N50" s="38" t="s">
        <v>29</v>
      </c>
      <c r="O50" s="97" t="s">
        <v>29</v>
      </c>
      <c r="P50" s="42">
        <v>3052.5970000000002</v>
      </c>
      <c r="Q50" s="43">
        <v>2603.0700000000002</v>
      </c>
      <c r="R50" s="44">
        <f t="shared" si="0"/>
        <v>449.52700000000004</v>
      </c>
      <c r="S50" s="103">
        <f t="shared" si="1"/>
        <v>117.26910916725251</v>
      </c>
      <c r="T50" s="42">
        <v>3059.8029999999999</v>
      </c>
      <c r="U50" s="45">
        <v>117.2</v>
      </c>
      <c r="V50" s="42">
        <v>7.2060000000000004</v>
      </c>
      <c r="W50" s="104">
        <v>106</v>
      </c>
      <c r="X50" s="99">
        <v>0.182</v>
      </c>
      <c r="Y50" s="105">
        <v>0.182</v>
      </c>
      <c r="Z50" s="47">
        <v>39775</v>
      </c>
      <c r="AA50" s="106">
        <v>110.4</v>
      </c>
      <c r="AB50" s="107">
        <f t="shared" si="2"/>
        <v>0.76181264484495603</v>
      </c>
      <c r="AC50" s="110">
        <v>0.78902428371767996</v>
      </c>
      <c r="AD50" s="42">
        <v>5</v>
      </c>
      <c r="AE50" s="108">
        <v>101.6</v>
      </c>
      <c r="AF50" s="41">
        <v>132</v>
      </c>
      <c r="AG50" s="98">
        <v>93.6</v>
      </c>
      <c r="AH50" s="154">
        <v>6.0000000000000001E-3</v>
      </c>
      <c r="AI50" s="198">
        <v>6.9999999999999993E-3</v>
      </c>
    </row>
    <row r="51" spans="1:35" s="34" customFormat="1" ht="13.5" customHeight="1" x14ac:dyDescent="0.25">
      <c r="A51" s="162" t="s">
        <v>70</v>
      </c>
      <c r="B51" s="36">
        <v>18620.643</v>
      </c>
      <c r="C51" s="37">
        <v>154.30000000000001</v>
      </c>
      <c r="D51" s="36">
        <v>8184.4750000000004</v>
      </c>
      <c r="E51" s="86">
        <v>88.3</v>
      </c>
      <c r="F51" s="38">
        <v>725</v>
      </c>
      <c r="G51" s="97">
        <v>80.2</v>
      </c>
      <c r="H51" s="40">
        <v>49372</v>
      </c>
      <c r="I51" s="97">
        <v>114.6</v>
      </c>
      <c r="J51" s="165">
        <v>31.13</v>
      </c>
      <c r="K51" s="166">
        <v>31.5</v>
      </c>
      <c r="L51" s="38">
        <v>9208.9</v>
      </c>
      <c r="M51" s="97">
        <v>105.2</v>
      </c>
      <c r="N51" s="38">
        <v>3.2850000000000001</v>
      </c>
      <c r="O51" s="97" t="s">
        <v>80</v>
      </c>
      <c r="P51" s="42">
        <v>3272.4560000000001</v>
      </c>
      <c r="Q51" s="43">
        <v>4746.8630000000003</v>
      </c>
      <c r="R51" s="44">
        <f t="shared" si="0"/>
        <v>-1474.4070000000002</v>
      </c>
      <c r="S51" s="103">
        <f t="shared" si="1"/>
        <v>68.939339517487653</v>
      </c>
      <c r="T51" s="42">
        <v>3772.2910000000002</v>
      </c>
      <c r="U51" s="45">
        <v>78.599999999999994</v>
      </c>
      <c r="V51" s="46">
        <v>499.83499999999998</v>
      </c>
      <c r="W51" s="104" t="s">
        <v>111</v>
      </c>
      <c r="X51" s="99">
        <v>0.36599999999999999</v>
      </c>
      <c r="Y51" s="105">
        <v>0.24299999999999999</v>
      </c>
      <c r="Z51" s="47">
        <v>41006</v>
      </c>
      <c r="AA51" s="106">
        <v>116.5</v>
      </c>
      <c r="AB51" s="107">
        <f t="shared" si="2"/>
        <v>0.78539005190477107</v>
      </c>
      <c r="AC51" s="110">
        <v>0.77282058001397624</v>
      </c>
      <c r="AD51" s="42">
        <v>16.399999999999999</v>
      </c>
      <c r="AE51" s="108">
        <v>101.3</v>
      </c>
      <c r="AF51" s="41">
        <v>344</v>
      </c>
      <c r="AG51" s="98">
        <v>70.5</v>
      </c>
      <c r="AH51" s="154">
        <v>6.0000000000000001E-3</v>
      </c>
      <c r="AI51" s="198">
        <v>9.0000000000000011E-3</v>
      </c>
    </row>
    <row r="52" spans="1:35" s="34" customFormat="1" ht="13.5" customHeight="1" thickBot="1" x14ac:dyDescent="0.3">
      <c r="A52" s="186" t="s">
        <v>71</v>
      </c>
      <c r="B52" s="51">
        <v>357.61599999999999</v>
      </c>
      <c r="C52" s="52">
        <v>105.9</v>
      </c>
      <c r="D52" s="51">
        <v>6466.3649999999998</v>
      </c>
      <c r="E52" s="87">
        <v>93.8</v>
      </c>
      <c r="F52" s="53" t="s">
        <v>29</v>
      </c>
      <c r="G52" s="54" t="s">
        <v>29</v>
      </c>
      <c r="H52" s="55">
        <v>6050</v>
      </c>
      <c r="I52" s="111">
        <v>70.7</v>
      </c>
      <c r="J52" s="191">
        <v>1.3580000000000001</v>
      </c>
      <c r="K52" s="192">
        <v>4.8</v>
      </c>
      <c r="L52" s="53">
        <v>1878.2</v>
      </c>
      <c r="M52" s="111">
        <v>107.6</v>
      </c>
      <c r="N52" s="53" t="s">
        <v>29</v>
      </c>
      <c r="O52" s="111" t="s">
        <v>29</v>
      </c>
      <c r="P52" s="57">
        <v>2543.605</v>
      </c>
      <c r="Q52" s="58">
        <v>1803.0340000000001</v>
      </c>
      <c r="R52" s="59">
        <f t="shared" si="0"/>
        <v>740.57099999999991</v>
      </c>
      <c r="S52" s="116">
        <f t="shared" si="1"/>
        <v>141.07360149614482</v>
      </c>
      <c r="T52" s="57">
        <v>2553.297</v>
      </c>
      <c r="U52" s="60">
        <v>141.19999999999999</v>
      </c>
      <c r="V52" s="57">
        <v>9.6920000000000002</v>
      </c>
      <c r="W52" s="117">
        <v>167.6</v>
      </c>
      <c r="X52" s="113">
        <v>0.222</v>
      </c>
      <c r="Y52" s="118">
        <v>0.27300000000000002</v>
      </c>
      <c r="Z52" s="61">
        <v>39743</v>
      </c>
      <c r="AA52" s="119">
        <v>116.7</v>
      </c>
      <c r="AB52" s="120">
        <f t="shared" si="2"/>
        <v>0.76119974717971306</v>
      </c>
      <c r="AC52" s="161">
        <v>0.74406009783368277</v>
      </c>
      <c r="AD52" s="57">
        <v>4.9000000000000004</v>
      </c>
      <c r="AE52" s="121">
        <v>98.1</v>
      </c>
      <c r="AF52" s="56">
        <v>150</v>
      </c>
      <c r="AG52" s="112">
        <v>72.5</v>
      </c>
      <c r="AH52" s="155">
        <v>8.0000000000000002E-3</v>
      </c>
      <c r="AI52" s="199">
        <v>1.2E-2</v>
      </c>
    </row>
    <row r="53" spans="1:35" s="62" customFormat="1" ht="6" customHeight="1" x14ac:dyDescent="0.25">
      <c r="A53" s="187"/>
      <c r="B53" s="63"/>
      <c r="C53" s="64"/>
      <c r="D53" s="63"/>
      <c r="F53" s="65"/>
      <c r="G53" s="66"/>
      <c r="H53" s="67"/>
      <c r="I53" s="67"/>
      <c r="J53" s="67"/>
      <c r="K53" s="67"/>
      <c r="L53" s="68"/>
      <c r="M53" s="66"/>
    </row>
    <row r="54" spans="1:35" s="69" customFormat="1" ht="13.5" customHeight="1" x14ac:dyDescent="0.25">
      <c r="A54" s="188" t="s">
        <v>72</v>
      </c>
      <c r="B54" s="70"/>
      <c r="C54" s="71">
        <v>6</v>
      </c>
      <c r="D54" s="70"/>
      <c r="E54" s="72">
        <v>16</v>
      </c>
      <c r="G54" s="69">
        <v>28</v>
      </c>
      <c r="I54" s="69">
        <v>16</v>
      </c>
      <c r="K54" s="69">
        <v>13</v>
      </c>
      <c r="M54" s="73">
        <v>9</v>
      </c>
      <c r="O54" s="69">
        <v>4</v>
      </c>
      <c r="P54" s="74">
        <v>3</v>
      </c>
      <c r="Q54" s="74">
        <v>3</v>
      </c>
      <c r="R54" s="69">
        <v>12</v>
      </c>
      <c r="U54" s="69">
        <v>13</v>
      </c>
      <c r="W54" s="69">
        <v>25</v>
      </c>
      <c r="X54" s="216">
        <v>23</v>
      </c>
      <c r="AA54" s="69">
        <v>0</v>
      </c>
      <c r="AB54" s="216">
        <v>21</v>
      </c>
      <c r="AD54" s="72"/>
      <c r="AE54" s="72">
        <v>21</v>
      </c>
      <c r="AG54" s="69">
        <v>3</v>
      </c>
      <c r="AH54" s="216">
        <v>0</v>
      </c>
    </row>
    <row r="55" spans="1:35" ht="10.9" customHeight="1" x14ac:dyDescent="0.25">
      <c r="A55" s="188" t="s">
        <v>73</v>
      </c>
      <c r="C55" s="76"/>
      <c r="D55" s="76"/>
      <c r="E55" s="78"/>
      <c r="F55" s="76"/>
      <c r="G55" s="76"/>
      <c r="H55" s="76"/>
      <c r="I55" s="76"/>
      <c r="J55" s="76"/>
      <c r="K55" s="76"/>
      <c r="L55" s="76"/>
      <c r="M55" s="77"/>
    </row>
    <row r="56" spans="1:35" s="78" customFormat="1" ht="13.15" customHeight="1" x14ac:dyDescent="0.2">
      <c r="A56" s="189"/>
      <c r="B56" s="75" t="s">
        <v>74</v>
      </c>
      <c r="E56" s="1"/>
      <c r="M56" s="80"/>
      <c r="P56" s="75"/>
    </row>
    <row r="57" spans="1:35" ht="13.5" customHeight="1" x14ac:dyDescent="0.2">
      <c r="B57" s="79" t="s">
        <v>75</v>
      </c>
      <c r="C57" s="1"/>
      <c r="D57" s="1"/>
      <c r="E57" s="1"/>
      <c r="M57" s="82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</row>
    <row r="58" spans="1:35" ht="12" customHeight="1" x14ac:dyDescent="0.2">
      <c r="B58" s="81" t="s">
        <v>76</v>
      </c>
      <c r="C58" s="1"/>
      <c r="D58" s="1"/>
      <c r="E58" s="1"/>
      <c r="M58" s="82"/>
      <c r="P58" s="81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zoomScaleNormal="100" workbookViewId="0">
      <selection activeCell="A3" sqref="A3:A6"/>
    </sheetView>
  </sheetViews>
  <sheetFormatPr defaultRowHeight="15" x14ac:dyDescent="0.25"/>
  <cols>
    <col min="1" max="1" width="24.7109375" style="91" customWidth="1"/>
    <col min="2" max="2" width="12.42578125" style="3" customWidth="1"/>
    <col min="3" max="3" width="9.5703125" style="3" customWidth="1"/>
    <col min="4" max="4" width="24.7109375" style="91" customWidth="1"/>
    <col min="5" max="5" width="11" style="3" customWidth="1"/>
    <col min="6" max="6" width="9.85546875" style="3" customWidth="1"/>
    <col min="7" max="7" width="24.7109375" style="91" customWidth="1"/>
    <col min="8" max="8" width="10.7109375" style="91" customWidth="1"/>
    <col min="9" max="9" width="10.140625" style="91" customWidth="1"/>
    <col min="10" max="10" width="24.7109375" style="91" customWidth="1"/>
    <col min="11" max="11" width="10.85546875" style="91" customWidth="1"/>
    <col min="12" max="12" width="10.140625" style="91" customWidth="1"/>
    <col min="13" max="13" width="25.42578125" style="91" customWidth="1"/>
    <col min="14" max="14" width="11.140625" style="91" customWidth="1"/>
    <col min="15" max="15" width="10.140625" style="91" customWidth="1"/>
    <col min="16" max="16" width="25.85546875" style="91" customWidth="1"/>
    <col min="17" max="17" width="10.85546875" style="91" customWidth="1"/>
    <col min="18" max="18" width="10.28515625" style="91" customWidth="1"/>
    <col min="19" max="19" width="25.7109375" style="91" customWidth="1"/>
    <col min="20" max="20" width="10.140625" style="91" customWidth="1"/>
    <col min="21" max="21" width="9.85546875" style="91" customWidth="1"/>
    <col min="22" max="22" width="26.42578125" style="91" customWidth="1"/>
    <col min="23" max="23" width="10.5703125" style="91" customWidth="1"/>
    <col min="24" max="24" width="10.7109375" style="91" hidden="1" customWidth="1"/>
    <col min="25" max="25" width="10.42578125" style="91" customWidth="1"/>
    <col min="26" max="26" width="10" style="91" customWidth="1"/>
    <col min="27" max="27" width="26.42578125" style="91" customWidth="1"/>
    <col min="28" max="28" width="10.7109375" style="91" customWidth="1"/>
    <col min="29" max="29" width="10" style="91" customWidth="1"/>
    <col min="30" max="30" width="26.42578125" style="91" customWidth="1"/>
    <col min="31" max="31" width="10.7109375" style="91" customWidth="1"/>
    <col min="32" max="32" width="9.5703125" style="91" customWidth="1"/>
    <col min="33" max="33" width="8.140625" style="91" customWidth="1"/>
    <col min="34" max="34" width="8" style="91" customWidth="1"/>
    <col min="35" max="35" width="26.42578125" style="91" customWidth="1"/>
    <col min="36" max="36" width="8.5703125" style="91" customWidth="1"/>
    <col min="37" max="37" width="9" style="91" customWidth="1"/>
    <col min="38" max="39" width="8.5703125" style="91" customWidth="1"/>
    <col min="40" max="40" width="26.42578125" style="91" customWidth="1"/>
    <col min="41" max="41" width="9.5703125" style="91" customWidth="1"/>
    <col min="42" max="42" width="9" style="91" customWidth="1"/>
    <col min="43" max="43" width="26.42578125" style="91" customWidth="1"/>
    <col min="44" max="44" width="9.28515625" style="91" customWidth="1"/>
    <col min="45" max="45" width="8.28515625" style="91" customWidth="1"/>
    <col min="46" max="47" width="7.28515625" style="91" customWidth="1"/>
    <col min="48" max="48" width="9.140625" style="156"/>
    <col min="49" max="106" width="9.140625" style="91"/>
    <col min="107" max="107" width="0" style="91" hidden="1" customWidth="1"/>
    <col min="108" max="108" width="25.7109375" style="91" customWidth="1"/>
    <col min="109" max="109" width="10.42578125" style="91" customWidth="1"/>
    <col min="110" max="110" width="9.7109375" style="91" customWidth="1"/>
    <col min="111" max="111" width="10.28515625" style="91" customWidth="1"/>
    <col min="112" max="112" width="9.7109375" style="91" customWidth="1"/>
    <col min="113" max="113" width="10.28515625" style="91" customWidth="1"/>
    <col min="114" max="114" width="9.7109375" style="91" customWidth="1"/>
    <col min="115" max="115" width="10.140625" style="91" customWidth="1"/>
    <col min="116" max="116" width="9.7109375" style="91" customWidth="1"/>
    <col min="117" max="117" width="10.42578125" style="91" customWidth="1"/>
    <col min="118" max="118" width="9.28515625" style="91" customWidth="1"/>
    <col min="119" max="119" width="10.42578125" style="91" customWidth="1"/>
    <col min="120" max="120" width="9.7109375" style="91" customWidth="1"/>
    <col min="121" max="121" width="10.140625" style="91" customWidth="1"/>
    <col min="122" max="122" width="9.42578125" style="91" customWidth="1"/>
    <col min="123" max="123" width="9.28515625" style="91" customWidth="1"/>
    <col min="124" max="124" width="8.7109375" style="91" customWidth="1"/>
    <col min="125" max="125" width="7.7109375" style="91" customWidth="1"/>
    <col min="126" max="126" width="7.28515625" style="91" customWidth="1"/>
    <col min="127" max="127" width="10.5703125" style="91" customWidth="1"/>
    <col min="128" max="128" width="0" style="91" hidden="1" customWidth="1"/>
    <col min="129" max="129" width="9.85546875" style="91" customWidth="1"/>
    <col min="130" max="130" width="9.28515625" style="91" customWidth="1"/>
    <col min="131" max="131" width="11.140625" style="91" customWidth="1"/>
    <col min="132" max="132" width="10" style="91" customWidth="1"/>
    <col min="133" max="133" width="10.5703125" style="91" customWidth="1"/>
    <col min="134" max="134" width="9.7109375" style="91" customWidth="1"/>
    <col min="135" max="136" width="9" style="91" customWidth="1"/>
    <col min="137" max="137" width="8.5703125" style="91" customWidth="1"/>
    <col min="138" max="140" width="9" style="91" customWidth="1"/>
    <col min="141" max="141" width="9.5703125" style="91" customWidth="1"/>
    <col min="142" max="142" width="9.42578125" style="91" customWidth="1"/>
    <col min="143" max="362" width="9.140625" style="91"/>
    <col min="363" max="363" width="0" style="91" hidden="1" customWidth="1"/>
    <col min="364" max="364" width="25.7109375" style="91" customWidth="1"/>
    <col min="365" max="365" width="10.42578125" style="91" customWidth="1"/>
    <col min="366" max="366" width="9.7109375" style="91" customWidth="1"/>
    <col min="367" max="367" width="10.28515625" style="91" customWidth="1"/>
    <col min="368" max="368" width="9.7109375" style="91" customWidth="1"/>
    <col min="369" max="369" width="10.28515625" style="91" customWidth="1"/>
    <col min="370" max="370" width="9.7109375" style="91" customWidth="1"/>
    <col min="371" max="371" width="10.140625" style="91" customWidth="1"/>
    <col min="372" max="372" width="9.7109375" style="91" customWidth="1"/>
    <col min="373" max="373" width="10.42578125" style="91" customWidth="1"/>
    <col min="374" max="374" width="9.28515625" style="91" customWidth="1"/>
    <col min="375" max="375" width="10.42578125" style="91" customWidth="1"/>
    <col min="376" max="376" width="9.7109375" style="91" customWidth="1"/>
    <col min="377" max="377" width="10.140625" style="91" customWidth="1"/>
    <col min="378" max="378" width="9.42578125" style="91" customWidth="1"/>
    <col min="379" max="379" width="9.28515625" style="91" customWidth="1"/>
    <col min="380" max="380" width="8.7109375" style="91" customWidth="1"/>
    <col min="381" max="381" width="7.7109375" style="91" customWidth="1"/>
    <col min="382" max="382" width="7.28515625" style="91" customWidth="1"/>
    <col min="383" max="383" width="10.5703125" style="91" customWidth="1"/>
    <col min="384" max="384" width="0" style="91" hidden="1" customWidth="1"/>
    <col min="385" max="385" width="9.85546875" style="91" customWidth="1"/>
    <col min="386" max="386" width="9.28515625" style="91" customWidth="1"/>
    <col min="387" max="387" width="11.140625" style="91" customWidth="1"/>
    <col min="388" max="388" width="10" style="91" customWidth="1"/>
    <col min="389" max="389" width="10.5703125" style="91" customWidth="1"/>
    <col min="390" max="390" width="9.7109375" style="91" customWidth="1"/>
    <col min="391" max="392" width="9" style="91" customWidth="1"/>
    <col min="393" max="393" width="8.5703125" style="91" customWidth="1"/>
    <col min="394" max="396" width="9" style="91" customWidth="1"/>
    <col min="397" max="397" width="9.5703125" style="91" customWidth="1"/>
    <col min="398" max="398" width="9.42578125" style="91" customWidth="1"/>
    <col min="399" max="618" width="9.140625" style="91"/>
    <col min="619" max="619" width="0" style="91" hidden="1" customWidth="1"/>
    <col min="620" max="620" width="25.7109375" style="91" customWidth="1"/>
    <col min="621" max="621" width="10.42578125" style="91" customWidth="1"/>
    <col min="622" max="622" width="9.7109375" style="91" customWidth="1"/>
    <col min="623" max="623" width="10.28515625" style="91" customWidth="1"/>
    <col min="624" max="624" width="9.7109375" style="91" customWidth="1"/>
    <col min="625" max="625" width="10.28515625" style="91" customWidth="1"/>
    <col min="626" max="626" width="9.7109375" style="91" customWidth="1"/>
    <col min="627" max="627" width="10.140625" style="91" customWidth="1"/>
    <col min="628" max="628" width="9.7109375" style="91" customWidth="1"/>
    <col min="629" max="629" width="10.42578125" style="91" customWidth="1"/>
    <col min="630" max="630" width="9.28515625" style="91" customWidth="1"/>
    <col min="631" max="631" width="10.42578125" style="91" customWidth="1"/>
    <col min="632" max="632" width="9.7109375" style="91" customWidth="1"/>
    <col min="633" max="633" width="10.140625" style="91" customWidth="1"/>
    <col min="634" max="634" width="9.42578125" style="91" customWidth="1"/>
    <col min="635" max="635" width="9.28515625" style="91" customWidth="1"/>
    <col min="636" max="636" width="8.7109375" style="91" customWidth="1"/>
    <col min="637" max="637" width="7.7109375" style="91" customWidth="1"/>
    <col min="638" max="638" width="7.28515625" style="91" customWidth="1"/>
    <col min="639" max="639" width="10.5703125" style="91" customWidth="1"/>
    <col min="640" max="640" width="0" style="91" hidden="1" customWidth="1"/>
    <col min="641" max="641" width="9.85546875" style="91" customWidth="1"/>
    <col min="642" max="642" width="9.28515625" style="91" customWidth="1"/>
    <col min="643" max="643" width="11.140625" style="91" customWidth="1"/>
    <col min="644" max="644" width="10" style="91" customWidth="1"/>
    <col min="645" max="645" width="10.5703125" style="91" customWidth="1"/>
    <col min="646" max="646" width="9.7109375" style="91" customWidth="1"/>
    <col min="647" max="648" width="9" style="91" customWidth="1"/>
    <col min="649" max="649" width="8.5703125" style="91" customWidth="1"/>
    <col min="650" max="652" width="9" style="91" customWidth="1"/>
    <col min="653" max="653" width="9.5703125" style="91" customWidth="1"/>
    <col min="654" max="654" width="9.42578125" style="91" customWidth="1"/>
    <col min="655" max="874" width="9.140625" style="91"/>
    <col min="875" max="875" width="0" style="91" hidden="1" customWidth="1"/>
    <col min="876" max="876" width="25.7109375" style="91" customWidth="1"/>
    <col min="877" max="877" width="10.42578125" style="91" customWidth="1"/>
    <col min="878" max="878" width="9.7109375" style="91" customWidth="1"/>
    <col min="879" max="879" width="10.28515625" style="91" customWidth="1"/>
    <col min="880" max="880" width="9.7109375" style="91" customWidth="1"/>
    <col min="881" max="881" width="10.28515625" style="91" customWidth="1"/>
    <col min="882" max="882" width="9.7109375" style="91" customWidth="1"/>
    <col min="883" max="883" width="10.140625" style="91" customWidth="1"/>
    <col min="884" max="884" width="9.7109375" style="91" customWidth="1"/>
    <col min="885" max="885" width="10.42578125" style="91" customWidth="1"/>
    <col min="886" max="886" width="9.28515625" style="91" customWidth="1"/>
    <col min="887" max="887" width="10.42578125" style="91" customWidth="1"/>
    <col min="888" max="888" width="9.7109375" style="91" customWidth="1"/>
    <col min="889" max="889" width="10.140625" style="91" customWidth="1"/>
    <col min="890" max="890" width="9.42578125" style="91" customWidth="1"/>
    <col min="891" max="891" width="9.28515625" style="91" customWidth="1"/>
    <col min="892" max="892" width="8.7109375" style="91" customWidth="1"/>
    <col min="893" max="893" width="7.7109375" style="91" customWidth="1"/>
    <col min="894" max="894" width="7.28515625" style="91" customWidth="1"/>
    <col min="895" max="895" width="10.5703125" style="91" customWidth="1"/>
    <col min="896" max="896" width="0" style="91" hidden="1" customWidth="1"/>
    <col min="897" max="897" width="9.85546875" style="91" customWidth="1"/>
    <col min="898" max="898" width="9.28515625" style="91" customWidth="1"/>
    <col min="899" max="899" width="11.140625" style="91" customWidth="1"/>
    <col min="900" max="900" width="10" style="91" customWidth="1"/>
    <col min="901" max="901" width="10.5703125" style="91" customWidth="1"/>
    <col min="902" max="902" width="9.7109375" style="91" customWidth="1"/>
    <col min="903" max="904" width="9" style="91" customWidth="1"/>
    <col min="905" max="905" width="8.5703125" style="91" customWidth="1"/>
    <col min="906" max="908" width="9" style="91" customWidth="1"/>
    <col min="909" max="909" width="9.5703125" style="91" customWidth="1"/>
    <col min="910" max="910" width="9.42578125" style="91" customWidth="1"/>
    <col min="911" max="1130" width="9.140625" style="91"/>
    <col min="1131" max="1131" width="0" style="91" hidden="1" customWidth="1"/>
    <col min="1132" max="1132" width="25.7109375" style="91" customWidth="1"/>
    <col min="1133" max="1133" width="10.42578125" style="91" customWidth="1"/>
    <col min="1134" max="1134" width="9.7109375" style="91" customWidth="1"/>
    <col min="1135" max="1135" width="10.28515625" style="91" customWidth="1"/>
    <col min="1136" max="1136" width="9.7109375" style="91" customWidth="1"/>
    <col min="1137" max="1137" width="10.28515625" style="91" customWidth="1"/>
    <col min="1138" max="1138" width="9.7109375" style="91" customWidth="1"/>
    <col min="1139" max="1139" width="10.140625" style="91" customWidth="1"/>
    <col min="1140" max="1140" width="9.7109375" style="91" customWidth="1"/>
    <col min="1141" max="1141" width="10.42578125" style="91" customWidth="1"/>
    <col min="1142" max="1142" width="9.28515625" style="91" customWidth="1"/>
    <col min="1143" max="1143" width="10.42578125" style="91" customWidth="1"/>
    <col min="1144" max="1144" width="9.7109375" style="91" customWidth="1"/>
    <col min="1145" max="1145" width="10.140625" style="91" customWidth="1"/>
    <col min="1146" max="1146" width="9.42578125" style="91" customWidth="1"/>
    <col min="1147" max="1147" width="9.28515625" style="91" customWidth="1"/>
    <col min="1148" max="1148" width="8.7109375" style="91" customWidth="1"/>
    <col min="1149" max="1149" width="7.7109375" style="91" customWidth="1"/>
    <col min="1150" max="1150" width="7.28515625" style="91" customWidth="1"/>
    <col min="1151" max="1151" width="10.5703125" style="91" customWidth="1"/>
    <col min="1152" max="1152" width="0" style="91" hidden="1" customWidth="1"/>
    <col min="1153" max="1153" width="9.85546875" style="91" customWidth="1"/>
    <col min="1154" max="1154" width="9.28515625" style="91" customWidth="1"/>
    <col min="1155" max="1155" width="11.140625" style="91" customWidth="1"/>
    <col min="1156" max="1156" width="10" style="91" customWidth="1"/>
    <col min="1157" max="1157" width="10.5703125" style="91" customWidth="1"/>
    <col min="1158" max="1158" width="9.7109375" style="91" customWidth="1"/>
    <col min="1159" max="1160" width="9" style="91" customWidth="1"/>
    <col min="1161" max="1161" width="8.5703125" style="91" customWidth="1"/>
    <col min="1162" max="1164" width="9" style="91" customWidth="1"/>
    <col min="1165" max="1165" width="9.5703125" style="91" customWidth="1"/>
    <col min="1166" max="1166" width="9.42578125" style="91" customWidth="1"/>
    <col min="1167" max="1386" width="9.140625" style="91"/>
    <col min="1387" max="1387" width="0" style="91" hidden="1" customWidth="1"/>
    <col min="1388" max="1388" width="25.7109375" style="91" customWidth="1"/>
    <col min="1389" max="1389" width="10.42578125" style="91" customWidth="1"/>
    <col min="1390" max="1390" width="9.7109375" style="91" customWidth="1"/>
    <col min="1391" max="1391" width="10.28515625" style="91" customWidth="1"/>
    <col min="1392" max="1392" width="9.7109375" style="91" customWidth="1"/>
    <col min="1393" max="1393" width="10.28515625" style="91" customWidth="1"/>
    <col min="1394" max="1394" width="9.7109375" style="91" customWidth="1"/>
    <col min="1395" max="1395" width="10.140625" style="91" customWidth="1"/>
    <col min="1396" max="1396" width="9.7109375" style="91" customWidth="1"/>
    <col min="1397" max="1397" width="10.42578125" style="91" customWidth="1"/>
    <col min="1398" max="1398" width="9.28515625" style="91" customWidth="1"/>
    <col min="1399" max="1399" width="10.42578125" style="91" customWidth="1"/>
    <col min="1400" max="1400" width="9.7109375" style="91" customWidth="1"/>
    <col min="1401" max="1401" width="10.140625" style="91" customWidth="1"/>
    <col min="1402" max="1402" width="9.42578125" style="91" customWidth="1"/>
    <col min="1403" max="1403" width="9.28515625" style="91" customWidth="1"/>
    <col min="1404" max="1404" width="8.7109375" style="91" customWidth="1"/>
    <col min="1405" max="1405" width="7.7109375" style="91" customWidth="1"/>
    <col min="1406" max="1406" width="7.28515625" style="91" customWidth="1"/>
    <col min="1407" max="1407" width="10.5703125" style="91" customWidth="1"/>
    <col min="1408" max="1408" width="0" style="91" hidden="1" customWidth="1"/>
    <col min="1409" max="1409" width="9.85546875" style="91" customWidth="1"/>
    <col min="1410" max="1410" width="9.28515625" style="91" customWidth="1"/>
    <col min="1411" max="1411" width="11.140625" style="91" customWidth="1"/>
    <col min="1412" max="1412" width="10" style="91" customWidth="1"/>
    <col min="1413" max="1413" width="10.5703125" style="91" customWidth="1"/>
    <col min="1414" max="1414" width="9.7109375" style="91" customWidth="1"/>
    <col min="1415" max="1416" width="9" style="91" customWidth="1"/>
    <col min="1417" max="1417" width="8.5703125" style="91" customWidth="1"/>
    <col min="1418" max="1420" width="9" style="91" customWidth="1"/>
    <col min="1421" max="1421" width="9.5703125" style="91" customWidth="1"/>
    <col min="1422" max="1422" width="9.42578125" style="91" customWidth="1"/>
    <col min="1423" max="1642" width="9.140625" style="91"/>
    <col min="1643" max="1643" width="0" style="91" hidden="1" customWidth="1"/>
    <col min="1644" max="1644" width="25.7109375" style="91" customWidth="1"/>
    <col min="1645" max="1645" width="10.42578125" style="91" customWidth="1"/>
    <col min="1646" max="1646" width="9.7109375" style="91" customWidth="1"/>
    <col min="1647" max="1647" width="10.28515625" style="91" customWidth="1"/>
    <col min="1648" max="1648" width="9.7109375" style="91" customWidth="1"/>
    <col min="1649" max="1649" width="10.28515625" style="91" customWidth="1"/>
    <col min="1650" max="1650" width="9.7109375" style="91" customWidth="1"/>
    <col min="1651" max="1651" width="10.140625" style="91" customWidth="1"/>
    <col min="1652" max="1652" width="9.7109375" style="91" customWidth="1"/>
    <col min="1653" max="1653" width="10.42578125" style="91" customWidth="1"/>
    <col min="1654" max="1654" width="9.28515625" style="91" customWidth="1"/>
    <col min="1655" max="1655" width="10.42578125" style="91" customWidth="1"/>
    <col min="1656" max="1656" width="9.7109375" style="91" customWidth="1"/>
    <col min="1657" max="1657" width="10.140625" style="91" customWidth="1"/>
    <col min="1658" max="1658" width="9.42578125" style="91" customWidth="1"/>
    <col min="1659" max="1659" width="9.28515625" style="91" customWidth="1"/>
    <col min="1660" max="1660" width="8.7109375" style="91" customWidth="1"/>
    <col min="1661" max="1661" width="7.7109375" style="91" customWidth="1"/>
    <col min="1662" max="1662" width="7.28515625" style="91" customWidth="1"/>
    <col min="1663" max="1663" width="10.5703125" style="91" customWidth="1"/>
    <col min="1664" max="1664" width="0" style="91" hidden="1" customWidth="1"/>
    <col min="1665" max="1665" width="9.85546875" style="91" customWidth="1"/>
    <col min="1666" max="1666" width="9.28515625" style="91" customWidth="1"/>
    <col min="1667" max="1667" width="11.140625" style="91" customWidth="1"/>
    <col min="1668" max="1668" width="10" style="91" customWidth="1"/>
    <col min="1669" max="1669" width="10.5703125" style="91" customWidth="1"/>
    <col min="1670" max="1670" width="9.7109375" style="91" customWidth="1"/>
    <col min="1671" max="1672" width="9" style="91" customWidth="1"/>
    <col min="1673" max="1673" width="8.5703125" style="91" customWidth="1"/>
    <col min="1674" max="1676" width="9" style="91" customWidth="1"/>
    <col min="1677" max="1677" width="9.5703125" style="91" customWidth="1"/>
    <col min="1678" max="1678" width="9.42578125" style="91" customWidth="1"/>
    <col min="1679" max="1898" width="9.140625" style="91"/>
    <col min="1899" max="1899" width="0" style="91" hidden="1" customWidth="1"/>
    <col min="1900" max="1900" width="25.7109375" style="91" customWidth="1"/>
    <col min="1901" max="1901" width="10.42578125" style="91" customWidth="1"/>
    <col min="1902" max="1902" width="9.7109375" style="91" customWidth="1"/>
    <col min="1903" max="1903" width="10.28515625" style="91" customWidth="1"/>
    <col min="1904" max="1904" width="9.7109375" style="91" customWidth="1"/>
    <col min="1905" max="1905" width="10.28515625" style="91" customWidth="1"/>
    <col min="1906" max="1906" width="9.7109375" style="91" customWidth="1"/>
    <col min="1907" max="1907" width="10.140625" style="91" customWidth="1"/>
    <col min="1908" max="1908" width="9.7109375" style="91" customWidth="1"/>
    <col min="1909" max="1909" width="10.42578125" style="91" customWidth="1"/>
    <col min="1910" max="1910" width="9.28515625" style="91" customWidth="1"/>
    <col min="1911" max="1911" width="10.42578125" style="91" customWidth="1"/>
    <col min="1912" max="1912" width="9.7109375" style="91" customWidth="1"/>
    <col min="1913" max="1913" width="10.140625" style="91" customWidth="1"/>
    <col min="1914" max="1914" width="9.42578125" style="91" customWidth="1"/>
    <col min="1915" max="1915" width="9.28515625" style="91" customWidth="1"/>
    <col min="1916" max="1916" width="8.7109375" style="91" customWidth="1"/>
    <col min="1917" max="1917" width="7.7109375" style="91" customWidth="1"/>
    <col min="1918" max="1918" width="7.28515625" style="91" customWidth="1"/>
    <col min="1919" max="1919" width="10.5703125" style="91" customWidth="1"/>
    <col min="1920" max="1920" width="0" style="91" hidden="1" customWidth="1"/>
    <col min="1921" max="1921" width="9.85546875" style="91" customWidth="1"/>
    <col min="1922" max="1922" width="9.28515625" style="91" customWidth="1"/>
    <col min="1923" max="1923" width="11.140625" style="91" customWidth="1"/>
    <col min="1924" max="1924" width="10" style="91" customWidth="1"/>
    <col min="1925" max="1925" width="10.5703125" style="91" customWidth="1"/>
    <col min="1926" max="1926" width="9.7109375" style="91" customWidth="1"/>
    <col min="1927" max="1928" width="9" style="91" customWidth="1"/>
    <col min="1929" max="1929" width="8.5703125" style="91" customWidth="1"/>
    <col min="1930" max="1932" width="9" style="91" customWidth="1"/>
    <col min="1933" max="1933" width="9.5703125" style="91" customWidth="1"/>
    <col min="1934" max="1934" width="9.42578125" style="91" customWidth="1"/>
    <col min="1935" max="2154" width="9.140625" style="91"/>
    <col min="2155" max="2155" width="0" style="91" hidden="1" customWidth="1"/>
    <col min="2156" max="2156" width="25.7109375" style="91" customWidth="1"/>
    <col min="2157" max="2157" width="10.42578125" style="91" customWidth="1"/>
    <col min="2158" max="2158" width="9.7109375" style="91" customWidth="1"/>
    <col min="2159" max="2159" width="10.28515625" style="91" customWidth="1"/>
    <col min="2160" max="2160" width="9.7109375" style="91" customWidth="1"/>
    <col min="2161" max="2161" width="10.28515625" style="91" customWidth="1"/>
    <col min="2162" max="2162" width="9.7109375" style="91" customWidth="1"/>
    <col min="2163" max="2163" width="10.140625" style="91" customWidth="1"/>
    <col min="2164" max="2164" width="9.7109375" style="91" customWidth="1"/>
    <col min="2165" max="2165" width="10.42578125" style="91" customWidth="1"/>
    <col min="2166" max="2166" width="9.28515625" style="91" customWidth="1"/>
    <col min="2167" max="2167" width="10.42578125" style="91" customWidth="1"/>
    <col min="2168" max="2168" width="9.7109375" style="91" customWidth="1"/>
    <col min="2169" max="2169" width="10.140625" style="91" customWidth="1"/>
    <col min="2170" max="2170" width="9.42578125" style="91" customWidth="1"/>
    <col min="2171" max="2171" width="9.28515625" style="91" customWidth="1"/>
    <col min="2172" max="2172" width="8.7109375" style="91" customWidth="1"/>
    <col min="2173" max="2173" width="7.7109375" style="91" customWidth="1"/>
    <col min="2174" max="2174" width="7.28515625" style="91" customWidth="1"/>
    <col min="2175" max="2175" width="10.5703125" style="91" customWidth="1"/>
    <col min="2176" max="2176" width="0" style="91" hidden="1" customWidth="1"/>
    <col min="2177" max="2177" width="9.85546875" style="91" customWidth="1"/>
    <col min="2178" max="2178" width="9.28515625" style="91" customWidth="1"/>
    <col min="2179" max="2179" width="11.140625" style="91" customWidth="1"/>
    <col min="2180" max="2180" width="10" style="91" customWidth="1"/>
    <col min="2181" max="2181" width="10.5703125" style="91" customWidth="1"/>
    <col min="2182" max="2182" width="9.7109375" style="91" customWidth="1"/>
    <col min="2183" max="2184" width="9" style="91" customWidth="1"/>
    <col min="2185" max="2185" width="8.5703125" style="91" customWidth="1"/>
    <col min="2186" max="2188" width="9" style="91" customWidth="1"/>
    <col min="2189" max="2189" width="9.5703125" style="91" customWidth="1"/>
    <col min="2190" max="2190" width="9.42578125" style="91" customWidth="1"/>
    <col min="2191" max="2410" width="9.140625" style="91"/>
    <col min="2411" max="2411" width="0" style="91" hidden="1" customWidth="1"/>
    <col min="2412" max="2412" width="25.7109375" style="91" customWidth="1"/>
    <col min="2413" max="2413" width="10.42578125" style="91" customWidth="1"/>
    <col min="2414" max="2414" width="9.7109375" style="91" customWidth="1"/>
    <col min="2415" max="2415" width="10.28515625" style="91" customWidth="1"/>
    <col min="2416" max="2416" width="9.7109375" style="91" customWidth="1"/>
    <col min="2417" max="2417" width="10.28515625" style="91" customWidth="1"/>
    <col min="2418" max="2418" width="9.7109375" style="91" customWidth="1"/>
    <col min="2419" max="2419" width="10.140625" style="91" customWidth="1"/>
    <col min="2420" max="2420" width="9.7109375" style="91" customWidth="1"/>
    <col min="2421" max="2421" width="10.42578125" style="91" customWidth="1"/>
    <col min="2422" max="2422" width="9.28515625" style="91" customWidth="1"/>
    <col min="2423" max="2423" width="10.42578125" style="91" customWidth="1"/>
    <col min="2424" max="2424" width="9.7109375" style="91" customWidth="1"/>
    <col min="2425" max="2425" width="10.140625" style="91" customWidth="1"/>
    <col min="2426" max="2426" width="9.42578125" style="91" customWidth="1"/>
    <col min="2427" max="2427" width="9.28515625" style="91" customWidth="1"/>
    <col min="2428" max="2428" width="8.7109375" style="91" customWidth="1"/>
    <col min="2429" max="2429" width="7.7109375" style="91" customWidth="1"/>
    <col min="2430" max="2430" width="7.28515625" style="91" customWidth="1"/>
    <col min="2431" max="2431" width="10.5703125" style="91" customWidth="1"/>
    <col min="2432" max="2432" width="0" style="91" hidden="1" customWidth="1"/>
    <col min="2433" max="2433" width="9.85546875" style="91" customWidth="1"/>
    <col min="2434" max="2434" width="9.28515625" style="91" customWidth="1"/>
    <col min="2435" max="2435" width="11.140625" style="91" customWidth="1"/>
    <col min="2436" max="2436" width="10" style="91" customWidth="1"/>
    <col min="2437" max="2437" width="10.5703125" style="91" customWidth="1"/>
    <col min="2438" max="2438" width="9.7109375" style="91" customWidth="1"/>
    <col min="2439" max="2440" width="9" style="91" customWidth="1"/>
    <col min="2441" max="2441" width="8.5703125" style="91" customWidth="1"/>
    <col min="2442" max="2444" width="9" style="91" customWidth="1"/>
    <col min="2445" max="2445" width="9.5703125" style="91" customWidth="1"/>
    <col min="2446" max="2446" width="9.42578125" style="91" customWidth="1"/>
    <col min="2447" max="2666" width="9.140625" style="91"/>
    <col min="2667" max="2667" width="0" style="91" hidden="1" customWidth="1"/>
    <col min="2668" max="2668" width="25.7109375" style="91" customWidth="1"/>
    <col min="2669" max="2669" width="10.42578125" style="91" customWidth="1"/>
    <col min="2670" max="2670" width="9.7109375" style="91" customWidth="1"/>
    <col min="2671" max="2671" width="10.28515625" style="91" customWidth="1"/>
    <col min="2672" max="2672" width="9.7109375" style="91" customWidth="1"/>
    <col min="2673" max="2673" width="10.28515625" style="91" customWidth="1"/>
    <col min="2674" max="2674" width="9.7109375" style="91" customWidth="1"/>
    <col min="2675" max="2675" width="10.140625" style="91" customWidth="1"/>
    <col min="2676" max="2676" width="9.7109375" style="91" customWidth="1"/>
    <col min="2677" max="2677" width="10.42578125" style="91" customWidth="1"/>
    <col min="2678" max="2678" width="9.28515625" style="91" customWidth="1"/>
    <col min="2679" max="2679" width="10.42578125" style="91" customWidth="1"/>
    <col min="2680" max="2680" width="9.7109375" style="91" customWidth="1"/>
    <col min="2681" max="2681" width="10.140625" style="91" customWidth="1"/>
    <col min="2682" max="2682" width="9.42578125" style="91" customWidth="1"/>
    <col min="2683" max="2683" width="9.28515625" style="91" customWidth="1"/>
    <col min="2684" max="2684" width="8.7109375" style="91" customWidth="1"/>
    <col min="2685" max="2685" width="7.7109375" style="91" customWidth="1"/>
    <col min="2686" max="2686" width="7.28515625" style="91" customWidth="1"/>
    <col min="2687" max="2687" width="10.5703125" style="91" customWidth="1"/>
    <col min="2688" max="2688" width="0" style="91" hidden="1" customWidth="1"/>
    <col min="2689" max="2689" width="9.85546875" style="91" customWidth="1"/>
    <col min="2690" max="2690" width="9.28515625" style="91" customWidth="1"/>
    <col min="2691" max="2691" width="11.140625" style="91" customWidth="1"/>
    <col min="2692" max="2692" width="10" style="91" customWidth="1"/>
    <col min="2693" max="2693" width="10.5703125" style="91" customWidth="1"/>
    <col min="2694" max="2694" width="9.7109375" style="91" customWidth="1"/>
    <col min="2695" max="2696" width="9" style="91" customWidth="1"/>
    <col min="2697" max="2697" width="8.5703125" style="91" customWidth="1"/>
    <col min="2698" max="2700" width="9" style="91" customWidth="1"/>
    <col min="2701" max="2701" width="9.5703125" style="91" customWidth="1"/>
    <col min="2702" max="2702" width="9.42578125" style="91" customWidth="1"/>
    <col min="2703" max="2922" width="9.140625" style="91"/>
    <col min="2923" max="2923" width="0" style="91" hidden="1" customWidth="1"/>
    <col min="2924" max="2924" width="25.7109375" style="91" customWidth="1"/>
    <col min="2925" max="2925" width="10.42578125" style="91" customWidth="1"/>
    <col min="2926" max="2926" width="9.7109375" style="91" customWidth="1"/>
    <col min="2927" max="2927" width="10.28515625" style="91" customWidth="1"/>
    <col min="2928" max="2928" width="9.7109375" style="91" customWidth="1"/>
    <col min="2929" max="2929" width="10.28515625" style="91" customWidth="1"/>
    <col min="2930" max="2930" width="9.7109375" style="91" customWidth="1"/>
    <col min="2931" max="2931" width="10.140625" style="91" customWidth="1"/>
    <col min="2932" max="2932" width="9.7109375" style="91" customWidth="1"/>
    <col min="2933" max="2933" width="10.42578125" style="91" customWidth="1"/>
    <col min="2934" max="2934" width="9.28515625" style="91" customWidth="1"/>
    <col min="2935" max="2935" width="10.42578125" style="91" customWidth="1"/>
    <col min="2936" max="2936" width="9.7109375" style="91" customWidth="1"/>
    <col min="2937" max="2937" width="10.140625" style="91" customWidth="1"/>
    <col min="2938" max="2938" width="9.42578125" style="91" customWidth="1"/>
    <col min="2939" max="2939" width="9.28515625" style="91" customWidth="1"/>
    <col min="2940" max="2940" width="8.7109375" style="91" customWidth="1"/>
    <col min="2941" max="2941" width="7.7109375" style="91" customWidth="1"/>
    <col min="2942" max="2942" width="7.28515625" style="91" customWidth="1"/>
    <col min="2943" max="2943" width="10.5703125" style="91" customWidth="1"/>
    <col min="2944" max="2944" width="0" style="91" hidden="1" customWidth="1"/>
    <col min="2945" max="2945" width="9.85546875" style="91" customWidth="1"/>
    <col min="2946" max="2946" width="9.28515625" style="91" customWidth="1"/>
    <col min="2947" max="2947" width="11.140625" style="91" customWidth="1"/>
    <col min="2948" max="2948" width="10" style="91" customWidth="1"/>
    <col min="2949" max="2949" width="10.5703125" style="91" customWidth="1"/>
    <col min="2950" max="2950" width="9.7109375" style="91" customWidth="1"/>
    <col min="2951" max="2952" width="9" style="91" customWidth="1"/>
    <col min="2953" max="2953" width="8.5703125" style="91" customWidth="1"/>
    <col min="2954" max="2956" width="9" style="91" customWidth="1"/>
    <col min="2957" max="2957" width="9.5703125" style="91" customWidth="1"/>
    <col min="2958" max="2958" width="9.42578125" style="91" customWidth="1"/>
    <col min="2959" max="3178" width="9.140625" style="91"/>
    <col min="3179" max="3179" width="0" style="91" hidden="1" customWidth="1"/>
    <col min="3180" max="3180" width="25.7109375" style="91" customWidth="1"/>
    <col min="3181" max="3181" width="10.42578125" style="91" customWidth="1"/>
    <col min="3182" max="3182" width="9.7109375" style="91" customWidth="1"/>
    <col min="3183" max="3183" width="10.28515625" style="91" customWidth="1"/>
    <col min="3184" max="3184" width="9.7109375" style="91" customWidth="1"/>
    <col min="3185" max="3185" width="10.28515625" style="91" customWidth="1"/>
    <col min="3186" max="3186" width="9.7109375" style="91" customWidth="1"/>
    <col min="3187" max="3187" width="10.140625" style="91" customWidth="1"/>
    <col min="3188" max="3188" width="9.7109375" style="91" customWidth="1"/>
    <col min="3189" max="3189" width="10.42578125" style="91" customWidth="1"/>
    <col min="3190" max="3190" width="9.28515625" style="91" customWidth="1"/>
    <col min="3191" max="3191" width="10.42578125" style="91" customWidth="1"/>
    <col min="3192" max="3192" width="9.7109375" style="91" customWidth="1"/>
    <col min="3193" max="3193" width="10.140625" style="91" customWidth="1"/>
    <col min="3194" max="3194" width="9.42578125" style="91" customWidth="1"/>
    <col min="3195" max="3195" width="9.28515625" style="91" customWidth="1"/>
    <col min="3196" max="3196" width="8.7109375" style="91" customWidth="1"/>
    <col min="3197" max="3197" width="7.7109375" style="91" customWidth="1"/>
    <col min="3198" max="3198" width="7.28515625" style="91" customWidth="1"/>
    <col min="3199" max="3199" width="10.5703125" style="91" customWidth="1"/>
    <col min="3200" max="3200" width="0" style="91" hidden="1" customWidth="1"/>
    <col min="3201" max="3201" width="9.85546875" style="91" customWidth="1"/>
    <col min="3202" max="3202" width="9.28515625" style="91" customWidth="1"/>
    <col min="3203" max="3203" width="11.140625" style="91" customWidth="1"/>
    <col min="3204" max="3204" width="10" style="91" customWidth="1"/>
    <col min="3205" max="3205" width="10.5703125" style="91" customWidth="1"/>
    <col min="3206" max="3206" width="9.7109375" style="91" customWidth="1"/>
    <col min="3207" max="3208" width="9" style="91" customWidth="1"/>
    <col min="3209" max="3209" width="8.5703125" style="91" customWidth="1"/>
    <col min="3210" max="3212" width="9" style="91" customWidth="1"/>
    <col min="3213" max="3213" width="9.5703125" style="91" customWidth="1"/>
    <col min="3214" max="3214" width="9.42578125" style="91" customWidth="1"/>
    <col min="3215" max="3311" width="9.140625" style="91"/>
    <col min="3312" max="3312" width="0" style="91" hidden="1" customWidth="1"/>
    <col min="3313" max="3313" width="25.7109375" style="91" customWidth="1"/>
    <col min="3314" max="3314" width="10.42578125" style="91" customWidth="1"/>
    <col min="3315" max="3315" width="9.7109375" style="91" customWidth="1"/>
    <col min="3316" max="3316" width="10.28515625" style="91" customWidth="1"/>
    <col min="3317" max="3317" width="9.7109375" style="91" customWidth="1"/>
    <col min="3318" max="3318" width="10.28515625" style="91" customWidth="1"/>
    <col min="3319" max="3319" width="9.7109375" style="91" customWidth="1"/>
    <col min="3320" max="3320" width="10.140625" style="91" customWidth="1"/>
    <col min="3321" max="3321" width="9.7109375" style="91" customWidth="1"/>
    <col min="3322" max="3322" width="10.42578125" style="91" customWidth="1"/>
    <col min="3323" max="3323" width="9.28515625" style="91" customWidth="1"/>
    <col min="3324" max="3324" width="10.42578125" style="91" customWidth="1"/>
    <col min="3325" max="3325" width="9.7109375" style="91" customWidth="1"/>
    <col min="3326" max="3326" width="10.140625" style="91" customWidth="1"/>
    <col min="3327" max="3327" width="9.42578125" style="91" customWidth="1"/>
    <col min="3328" max="3328" width="9.28515625" style="91" customWidth="1"/>
    <col min="3329" max="3329" width="8.7109375" style="91" customWidth="1"/>
    <col min="3330" max="3330" width="7.7109375" style="91" customWidth="1"/>
    <col min="3331" max="3331" width="7.28515625" style="91" customWidth="1"/>
    <col min="3332" max="3332" width="10.5703125" style="91" customWidth="1"/>
    <col min="3333" max="3333" width="0" style="91" hidden="1" customWidth="1"/>
    <col min="3334" max="3334" width="9.85546875" style="91" customWidth="1"/>
    <col min="3335" max="3335" width="9.28515625" style="91" customWidth="1"/>
    <col min="3336" max="3336" width="11.140625" style="91" customWidth="1"/>
    <col min="3337" max="3337" width="10" style="91" customWidth="1"/>
    <col min="3338" max="3338" width="10.5703125" style="91" customWidth="1"/>
    <col min="3339" max="3339" width="9.7109375" style="91" customWidth="1"/>
    <col min="3340" max="3341" width="9" style="91" customWidth="1"/>
    <col min="3342" max="3342" width="8.5703125" style="91" customWidth="1"/>
    <col min="3343" max="3345" width="9" style="91" customWidth="1"/>
    <col min="3346" max="3346" width="9.5703125" style="91" customWidth="1"/>
    <col min="3347" max="3347" width="9.42578125" style="91" customWidth="1"/>
    <col min="3348" max="3567" width="9.140625" style="91"/>
    <col min="3568" max="3568" width="0" style="91" hidden="1" customWidth="1"/>
    <col min="3569" max="3569" width="25.7109375" style="91" customWidth="1"/>
    <col min="3570" max="3570" width="10.42578125" style="91" customWidth="1"/>
    <col min="3571" max="3571" width="9.7109375" style="91" customWidth="1"/>
    <col min="3572" max="3572" width="10.28515625" style="91" customWidth="1"/>
    <col min="3573" max="3573" width="9.7109375" style="91" customWidth="1"/>
    <col min="3574" max="3574" width="10.28515625" style="91" customWidth="1"/>
    <col min="3575" max="3575" width="9.7109375" style="91" customWidth="1"/>
    <col min="3576" max="3576" width="10.140625" style="91" customWidth="1"/>
    <col min="3577" max="3577" width="9.7109375" style="91" customWidth="1"/>
    <col min="3578" max="3578" width="10.42578125" style="91" customWidth="1"/>
    <col min="3579" max="3579" width="9.28515625" style="91" customWidth="1"/>
    <col min="3580" max="3580" width="10.42578125" style="91" customWidth="1"/>
    <col min="3581" max="3581" width="9.7109375" style="91" customWidth="1"/>
    <col min="3582" max="3582" width="10.140625" style="91" customWidth="1"/>
    <col min="3583" max="3583" width="9.42578125" style="91" customWidth="1"/>
    <col min="3584" max="3584" width="9.28515625" style="91" customWidth="1"/>
    <col min="3585" max="3585" width="8.7109375" style="91" customWidth="1"/>
    <col min="3586" max="3586" width="7.7109375" style="91" customWidth="1"/>
    <col min="3587" max="3587" width="7.28515625" style="91" customWidth="1"/>
    <col min="3588" max="3588" width="10.5703125" style="91" customWidth="1"/>
    <col min="3589" max="3589" width="0" style="91" hidden="1" customWidth="1"/>
    <col min="3590" max="3590" width="9.85546875" style="91" customWidth="1"/>
    <col min="3591" max="3591" width="9.28515625" style="91" customWidth="1"/>
    <col min="3592" max="3592" width="11.140625" style="91" customWidth="1"/>
    <col min="3593" max="3593" width="10" style="91" customWidth="1"/>
    <col min="3594" max="3594" width="10.5703125" style="91" customWidth="1"/>
    <col min="3595" max="3595" width="9.7109375" style="91" customWidth="1"/>
    <col min="3596" max="3597" width="9" style="91" customWidth="1"/>
    <col min="3598" max="3598" width="8.5703125" style="91" customWidth="1"/>
    <col min="3599" max="3601" width="9" style="91" customWidth="1"/>
    <col min="3602" max="3602" width="9.5703125" style="91" customWidth="1"/>
    <col min="3603" max="3603" width="9.42578125" style="91" customWidth="1"/>
    <col min="3604" max="3823" width="9.140625" style="91"/>
    <col min="3824" max="3824" width="0" style="91" hidden="1" customWidth="1"/>
    <col min="3825" max="3825" width="25.7109375" style="91" customWidth="1"/>
    <col min="3826" max="3826" width="10.42578125" style="91" customWidth="1"/>
    <col min="3827" max="3827" width="9.7109375" style="91" customWidth="1"/>
    <col min="3828" max="3828" width="10.28515625" style="91" customWidth="1"/>
    <col min="3829" max="3829" width="9.7109375" style="91" customWidth="1"/>
    <col min="3830" max="3830" width="10.28515625" style="91" customWidth="1"/>
    <col min="3831" max="3831" width="9.7109375" style="91" customWidth="1"/>
    <col min="3832" max="3832" width="10.140625" style="91" customWidth="1"/>
    <col min="3833" max="3833" width="9.7109375" style="91" customWidth="1"/>
    <col min="3834" max="3834" width="10.42578125" style="91" customWidth="1"/>
    <col min="3835" max="3835" width="9.28515625" style="91" customWidth="1"/>
    <col min="3836" max="3836" width="10.42578125" style="91" customWidth="1"/>
    <col min="3837" max="3837" width="9.7109375" style="91" customWidth="1"/>
    <col min="3838" max="3838" width="10.140625" style="91" customWidth="1"/>
    <col min="3839" max="3839" width="9.42578125" style="91" customWidth="1"/>
    <col min="3840" max="3840" width="9.28515625" style="91" customWidth="1"/>
    <col min="3841" max="3841" width="8.7109375" style="91" customWidth="1"/>
    <col min="3842" max="3842" width="7.7109375" style="91" customWidth="1"/>
    <col min="3843" max="3843" width="7.28515625" style="91" customWidth="1"/>
    <col min="3844" max="3844" width="10.5703125" style="91" customWidth="1"/>
    <col min="3845" max="3845" width="0" style="91" hidden="1" customWidth="1"/>
    <col min="3846" max="3846" width="9.85546875" style="91" customWidth="1"/>
    <col min="3847" max="3847" width="9.28515625" style="91" customWidth="1"/>
    <col min="3848" max="3848" width="11.140625" style="91" customWidth="1"/>
    <col min="3849" max="3849" width="10" style="91" customWidth="1"/>
    <col min="3850" max="3850" width="10.5703125" style="91" customWidth="1"/>
    <col min="3851" max="3851" width="9.7109375" style="91" customWidth="1"/>
    <col min="3852" max="3853" width="9" style="91" customWidth="1"/>
    <col min="3854" max="3854" width="8.5703125" style="91" customWidth="1"/>
    <col min="3855" max="3857" width="9" style="91" customWidth="1"/>
    <col min="3858" max="3858" width="9.5703125" style="91" customWidth="1"/>
    <col min="3859" max="3859" width="9.42578125" style="91" customWidth="1"/>
    <col min="3860" max="4079" width="9.140625" style="91"/>
    <col min="4080" max="4080" width="0" style="91" hidden="1" customWidth="1"/>
    <col min="4081" max="4081" width="25.7109375" style="91" customWidth="1"/>
    <col min="4082" max="4082" width="10.42578125" style="91" customWidth="1"/>
    <col min="4083" max="4083" width="9.7109375" style="91" customWidth="1"/>
    <col min="4084" max="4084" width="10.28515625" style="91" customWidth="1"/>
    <col min="4085" max="4085" width="9.7109375" style="91" customWidth="1"/>
    <col min="4086" max="4086" width="10.28515625" style="91" customWidth="1"/>
    <col min="4087" max="4087" width="9.7109375" style="91" customWidth="1"/>
    <col min="4088" max="4088" width="10.140625" style="91" customWidth="1"/>
    <col min="4089" max="4089" width="9.7109375" style="91" customWidth="1"/>
    <col min="4090" max="4090" width="10.42578125" style="91" customWidth="1"/>
    <col min="4091" max="4091" width="9.28515625" style="91" customWidth="1"/>
    <col min="4092" max="4092" width="10.42578125" style="91" customWidth="1"/>
    <col min="4093" max="4093" width="9.7109375" style="91" customWidth="1"/>
    <col min="4094" max="4094" width="10.140625" style="91" customWidth="1"/>
    <col min="4095" max="4095" width="9.42578125" style="91" customWidth="1"/>
    <col min="4096" max="4096" width="9.28515625" style="91" customWidth="1"/>
    <col min="4097" max="4097" width="8.7109375" style="91" customWidth="1"/>
    <col min="4098" max="4098" width="7.7109375" style="91" customWidth="1"/>
    <col min="4099" max="4099" width="7.28515625" style="91" customWidth="1"/>
    <col min="4100" max="4100" width="10.5703125" style="91" customWidth="1"/>
    <col min="4101" max="4101" width="0" style="91" hidden="1" customWidth="1"/>
    <col min="4102" max="4102" width="9.85546875" style="91" customWidth="1"/>
    <col min="4103" max="4103" width="9.28515625" style="91" customWidth="1"/>
    <col min="4104" max="4104" width="11.140625" style="91" customWidth="1"/>
    <col min="4105" max="4105" width="10" style="91" customWidth="1"/>
    <col min="4106" max="4106" width="10.5703125" style="91" customWidth="1"/>
    <col min="4107" max="4107" width="9.7109375" style="91" customWidth="1"/>
    <col min="4108" max="4109" width="9" style="91" customWidth="1"/>
    <col min="4110" max="4110" width="8.5703125" style="91" customWidth="1"/>
    <col min="4111" max="4113" width="9" style="91" customWidth="1"/>
    <col min="4114" max="4114" width="9.5703125" style="91" customWidth="1"/>
    <col min="4115" max="4115" width="9.42578125" style="91" customWidth="1"/>
    <col min="4116" max="4335" width="9.140625" style="91"/>
    <col min="4336" max="4336" width="0" style="91" hidden="1" customWidth="1"/>
    <col min="4337" max="4337" width="25.7109375" style="91" customWidth="1"/>
    <col min="4338" max="4338" width="10.42578125" style="91" customWidth="1"/>
    <col min="4339" max="4339" width="9.7109375" style="91" customWidth="1"/>
    <col min="4340" max="4340" width="10.28515625" style="91" customWidth="1"/>
    <col min="4341" max="4341" width="9.7109375" style="91" customWidth="1"/>
    <col min="4342" max="4342" width="10.28515625" style="91" customWidth="1"/>
    <col min="4343" max="4343" width="9.7109375" style="91" customWidth="1"/>
    <col min="4344" max="4344" width="10.140625" style="91" customWidth="1"/>
    <col min="4345" max="4345" width="9.7109375" style="91" customWidth="1"/>
    <col min="4346" max="4346" width="10.42578125" style="91" customWidth="1"/>
    <col min="4347" max="4347" width="9.28515625" style="91" customWidth="1"/>
    <col min="4348" max="4348" width="10.42578125" style="91" customWidth="1"/>
    <col min="4349" max="4349" width="9.7109375" style="91" customWidth="1"/>
    <col min="4350" max="4350" width="10.140625" style="91" customWidth="1"/>
    <col min="4351" max="4351" width="9.42578125" style="91" customWidth="1"/>
    <col min="4352" max="4352" width="9.28515625" style="91" customWidth="1"/>
    <col min="4353" max="4353" width="8.7109375" style="91" customWidth="1"/>
    <col min="4354" max="4354" width="7.7109375" style="91" customWidth="1"/>
    <col min="4355" max="4355" width="7.28515625" style="91" customWidth="1"/>
    <col min="4356" max="4356" width="10.5703125" style="91" customWidth="1"/>
    <col min="4357" max="4357" width="0" style="91" hidden="1" customWidth="1"/>
    <col min="4358" max="4358" width="9.85546875" style="91" customWidth="1"/>
    <col min="4359" max="4359" width="9.28515625" style="91" customWidth="1"/>
    <col min="4360" max="4360" width="11.140625" style="91" customWidth="1"/>
    <col min="4361" max="4361" width="10" style="91" customWidth="1"/>
    <col min="4362" max="4362" width="10.5703125" style="91" customWidth="1"/>
    <col min="4363" max="4363" width="9.7109375" style="91" customWidth="1"/>
    <col min="4364" max="4365" width="9" style="91" customWidth="1"/>
    <col min="4366" max="4366" width="8.5703125" style="91" customWidth="1"/>
    <col min="4367" max="4369" width="9" style="91" customWidth="1"/>
    <col min="4370" max="4370" width="9.5703125" style="91" customWidth="1"/>
    <col min="4371" max="4371" width="9.42578125" style="91" customWidth="1"/>
    <col min="4372" max="4591" width="9.140625" style="91"/>
    <col min="4592" max="4592" width="0" style="91" hidden="1" customWidth="1"/>
    <col min="4593" max="4593" width="25.7109375" style="91" customWidth="1"/>
    <col min="4594" max="4594" width="10.42578125" style="91" customWidth="1"/>
    <col min="4595" max="4595" width="9.7109375" style="91" customWidth="1"/>
    <col min="4596" max="4596" width="10.28515625" style="91" customWidth="1"/>
    <col min="4597" max="4597" width="9.7109375" style="91" customWidth="1"/>
    <col min="4598" max="4598" width="10.28515625" style="91" customWidth="1"/>
    <col min="4599" max="4599" width="9.7109375" style="91" customWidth="1"/>
    <col min="4600" max="4600" width="10.140625" style="91" customWidth="1"/>
    <col min="4601" max="4601" width="9.7109375" style="91" customWidth="1"/>
    <col min="4602" max="4602" width="10.42578125" style="91" customWidth="1"/>
    <col min="4603" max="4603" width="9.28515625" style="91" customWidth="1"/>
    <col min="4604" max="4604" width="10.42578125" style="91" customWidth="1"/>
    <col min="4605" max="4605" width="9.7109375" style="91" customWidth="1"/>
    <col min="4606" max="4606" width="10.140625" style="91" customWidth="1"/>
    <col min="4607" max="4607" width="9.42578125" style="91" customWidth="1"/>
    <col min="4608" max="4608" width="9.28515625" style="91" customWidth="1"/>
    <col min="4609" max="4609" width="8.7109375" style="91" customWidth="1"/>
    <col min="4610" max="4610" width="7.7109375" style="91" customWidth="1"/>
    <col min="4611" max="4611" width="7.28515625" style="91" customWidth="1"/>
    <col min="4612" max="4612" width="10.5703125" style="91" customWidth="1"/>
    <col min="4613" max="4613" width="0" style="91" hidden="1" customWidth="1"/>
    <col min="4614" max="4614" width="9.85546875" style="91" customWidth="1"/>
    <col min="4615" max="4615" width="9.28515625" style="91" customWidth="1"/>
    <col min="4616" max="4616" width="11.140625" style="91" customWidth="1"/>
    <col min="4617" max="4617" width="10" style="91" customWidth="1"/>
    <col min="4618" max="4618" width="10.5703125" style="91" customWidth="1"/>
    <col min="4619" max="4619" width="9.7109375" style="91" customWidth="1"/>
    <col min="4620" max="4621" width="9" style="91" customWidth="1"/>
    <col min="4622" max="4622" width="8.5703125" style="91" customWidth="1"/>
    <col min="4623" max="4625" width="9" style="91" customWidth="1"/>
    <col min="4626" max="4626" width="9.5703125" style="91" customWidth="1"/>
    <col min="4627" max="4627" width="9.42578125" style="91" customWidth="1"/>
    <col min="4628" max="4847" width="9.140625" style="91"/>
    <col min="4848" max="4848" width="0" style="91" hidden="1" customWidth="1"/>
    <col min="4849" max="4849" width="25.7109375" style="91" customWidth="1"/>
    <col min="4850" max="4850" width="10.42578125" style="91" customWidth="1"/>
    <col min="4851" max="4851" width="9.7109375" style="91" customWidth="1"/>
    <col min="4852" max="4852" width="10.28515625" style="91" customWidth="1"/>
    <col min="4853" max="4853" width="9.7109375" style="91" customWidth="1"/>
    <col min="4854" max="4854" width="10.28515625" style="91" customWidth="1"/>
    <col min="4855" max="4855" width="9.7109375" style="91" customWidth="1"/>
    <col min="4856" max="4856" width="10.140625" style="91" customWidth="1"/>
    <col min="4857" max="4857" width="9.7109375" style="91" customWidth="1"/>
    <col min="4858" max="4858" width="10.42578125" style="91" customWidth="1"/>
    <col min="4859" max="4859" width="9.28515625" style="91" customWidth="1"/>
    <col min="4860" max="4860" width="10.42578125" style="91" customWidth="1"/>
    <col min="4861" max="4861" width="9.7109375" style="91" customWidth="1"/>
    <col min="4862" max="4862" width="10.140625" style="91" customWidth="1"/>
    <col min="4863" max="4863" width="9.42578125" style="91" customWidth="1"/>
    <col min="4864" max="4864" width="9.28515625" style="91" customWidth="1"/>
    <col min="4865" max="4865" width="8.7109375" style="91" customWidth="1"/>
    <col min="4866" max="4866" width="7.7109375" style="91" customWidth="1"/>
    <col min="4867" max="4867" width="7.28515625" style="91" customWidth="1"/>
    <col min="4868" max="4868" width="10.5703125" style="91" customWidth="1"/>
    <col min="4869" max="4869" width="0" style="91" hidden="1" customWidth="1"/>
    <col min="4870" max="4870" width="9.85546875" style="91" customWidth="1"/>
    <col min="4871" max="4871" width="9.28515625" style="91" customWidth="1"/>
    <col min="4872" max="4872" width="11.140625" style="91" customWidth="1"/>
    <col min="4873" max="4873" width="10" style="91" customWidth="1"/>
    <col min="4874" max="4874" width="10.5703125" style="91" customWidth="1"/>
    <col min="4875" max="4875" width="9.7109375" style="91" customWidth="1"/>
    <col min="4876" max="4877" width="9" style="91" customWidth="1"/>
    <col min="4878" max="4878" width="8.5703125" style="91" customWidth="1"/>
    <col min="4879" max="4881" width="9" style="91" customWidth="1"/>
    <col min="4882" max="4882" width="9.5703125" style="91" customWidth="1"/>
    <col min="4883" max="4883" width="9.42578125" style="91" customWidth="1"/>
    <col min="4884" max="5103" width="9.140625" style="91"/>
    <col min="5104" max="5104" width="0" style="91" hidden="1" customWidth="1"/>
    <col min="5105" max="5105" width="25.7109375" style="91" customWidth="1"/>
    <col min="5106" max="5106" width="10.42578125" style="91" customWidth="1"/>
    <col min="5107" max="5107" width="9.7109375" style="91" customWidth="1"/>
    <col min="5108" max="5108" width="10.28515625" style="91" customWidth="1"/>
    <col min="5109" max="5109" width="9.7109375" style="91" customWidth="1"/>
    <col min="5110" max="5110" width="10.28515625" style="91" customWidth="1"/>
    <col min="5111" max="5111" width="9.7109375" style="91" customWidth="1"/>
    <col min="5112" max="5112" width="10.140625" style="91" customWidth="1"/>
    <col min="5113" max="5113" width="9.7109375" style="91" customWidth="1"/>
    <col min="5114" max="5114" width="10.42578125" style="91" customWidth="1"/>
    <col min="5115" max="5115" width="9.28515625" style="91" customWidth="1"/>
    <col min="5116" max="5116" width="10.42578125" style="91" customWidth="1"/>
    <col min="5117" max="5117" width="9.7109375" style="91" customWidth="1"/>
    <col min="5118" max="5118" width="10.140625" style="91" customWidth="1"/>
    <col min="5119" max="5119" width="9.42578125" style="91" customWidth="1"/>
    <col min="5120" max="5120" width="9.28515625" style="91" customWidth="1"/>
    <col min="5121" max="5121" width="8.7109375" style="91" customWidth="1"/>
    <col min="5122" max="5122" width="7.7109375" style="91" customWidth="1"/>
    <col min="5123" max="5123" width="7.28515625" style="91" customWidth="1"/>
    <col min="5124" max="5124" width="10.5703125" style="91" customWidth="1"/>
    <col min="5125" max="5125" width="0" style="91" hidden="1" customWidth="1"/>
    <col min="5126" max="5126" width="9.85546875" style="91" customWidth="1"/>
    <col min="5127" max="5127" width="9.28515625" style="91" customWidth="1"/>
    <col min="5128" max="5128" width="11.140625" style="91" customWidth="1"/>
    <col min="5129" max="5129" width="10" style="91" customWidth="1"/>
    <col min="5130" max="5130" width="10.5703125" style="91" customWidth="1"/>
    <col min="5131" max="5131" width="9.7109375" style="91" customWidth="1"/>
    <col min="5132" max="5133" width="9" style="91" customWidth="1"/>
    <col min="5134" max="5134" width="8.5703125" style="91" customWidth="1"/>
    <col min="5135" max="5137" width="9" style="91" customWidth="1"/>
    <col min="5138" max="5138" width="9.5703125" style="91" customWidth="1"/>
    <col min="5139" max="5139" width="9.42578125" style="91" customWidth="1"/>
    <col min="5140" max="5359" width="9.140625" style="91"/>
    <col min="5360" max="5360" width="0" style="91" hidden="1" customWidth="1"/>
    <col min="5361" max="5361" width="25.7109375" style="91" customWidth="1"/>
    <col min="5362" max="5362" width="10.42578125" style="91" customWidth="1"/>
    <col min="5363" max="5363" width="9.7109375" style="91" customWidth="1"/>
    <col min="5364" max="5364" width="10.28515625" style="91" customWidth="1"/>
    <col min="5365" max="5365" width="9.7109375" style="91" customWidth="1"/>
    <col min="5366" max="5366" width="10.28515625" style="91" customWidth="1"/>
    <col min="5367" max="5367" width="9.7109375" style="91" customWidth="1"/>
    <col min="5368" max="5368" width="10.140625" style="91" customWidth="1"/>
    <col min="5369" max="5369" width="9.7109375" style="91" customWidth="1"/>
    <col min="5370" max="5370" width="10.42578125" style="91" customWidth="1"/>
    <col min="5371" max="5371" width="9.28515625" style="91" customWidth="1"/>
    <col min="5372" max="5372" width="10.42578125" style="91" customWidth="1"/>
    <col min="5373" max="5373" width="9.7109375" style="91" customWidth="1"/>
    <col min="5374" max="5374" width="10.140625" style="91" customWidth="1"/>
    <col min="5375" max="5375" width="9.42578125" style="91" customWidth="1"/>
    <col min="5376" max="5376" width="9.28515625" style="91" customWidth="1"/>
    <col min="5377" max="5377" width="8.7109375" style="91" customWidth="1"/>
    <col min="5378" max="5378" width="7.7109375" style="91" customWidth="1"/>
    <col min="5379" max="5379" width="7.28515625" style="91" customWidth="1"/>
    <col min="5380" max="5380" width="10.5703125" style="91" customWidth="1"/>
    <col min="5381" max="5381" width="0" style="91" hidden="1" customWidth="1"/>
    <col min="5382" max="5382" width="9.85546875" style="91" customWidth="1"/>
    <col min="5383" max="5383" width="9.28515625" style="91" customWidth="1"/>
    <col min="5384" max="5384" width="11.140625" style="91" customWidth="1"/>
    <col min="5385" max="5385" width="10" style="91" customWidth="1"/>
    <col min="5386" max="5386" width="10.5703125" style="91" customWidth="1"/>
    <col min="5387" max="5387" width="9.7109375" style="91" customWidth="1"/>
    <col min="5388" max="5389" width="9" style="91" customWidth="1"/>
    <col min="5390" max="5390" width="8.5703125" style="91" customWidth="1"/>
    <col min="5391" max="5393" width="9" style="91" customWidth="1"/>
    <col min="5394" max="5394" width="9.5703125" style="91" customWidth="1"/>
    <col min="5395" max="5395" width="9.42578125" style="91" customWidth="1"/>
    <col min="5396" max="5615" width="9.140625" style="91"/>
    <col min="5616" max="5616" width="0" style="91" hidden="1" customWidth="1"/>
    <col min="5617" max="5617" width="25.7109375" style="91" customWidth="1"/>
    <col min="5618" max="5618" width="10.42578125" style="91" customWidth="1"/>
    <col min="5619" max="5619" width="9.7109375" style="91" customWidth="1"/>
    <col min="5620" max="5620" width="10.28515625" style="91" customWidth="1"/>
    <col min="5621" max="5621" width="9.7109375" style="91" customWidth="1"/>
    <col min="5622" max="5622" width="10.28515625" style="91" customWidth="1"/>
    <col min="5623" max="5623" width="9.7109375" style="91" customWidth="1"/>
    <col min="5624" max="5624" width="10.140625" style="91" customWidth="1"/>
    <col min="5625" max="5625" width="9.7109375" style="91" customWidth="1"/>
    <col min="5626" max="5626" width="10.42578125" style="91" customWidth="1"/>
    <col min="5627" max="5627" width="9.28515625" style="91" customWidth="1"/>
    <col min="5628" max="5628" width="10.42578125" style="91" customWidth="1"/>
    <col min="5629" max="5629" width="9.7109375" style="91" customWidth="1"/>
    <col min="5630" max="5630" width="10.140625" style="91" customWidth="1"/>
    <col min="5631" max="5631" width="9.42578125" style="91" customWidth="1"/>
    <col min="5632" max="5632" width="9.28515625" style="91" customWidth="1"/>
    <col min="5633" max="5633" width="8.7109375" style="91" customWidth="1"/>
    <col min="5634" max="5634" width="7.7109375" style="91" customWidth="1"/>
    <col min="5635" max="5635" width="7.28515625" style="91" customWidth="1"/>
    <col min="5636" max="5636" width="10.5703125" style="91" customWidth="1"/>
    <col min="5637" max="5637" width="0" style="91" hidden="1" customWidth="1"/>
    <col min="5638" max="5638" width="9.85546875" style="91" customWidth="1"/>
    <col min="5639" max="5639" width="9.28515625" style="91" customWidth="1"/>
    <col min="5640" max="5640" width="11.140625" style="91" customWidth="1"/>
    <col min="5641" max="5641" width="10" style="91" customWidth="1"/>
    <col min="5642" max="5642" width="10.5703125" style="91" customWidth="1"/>
    <col min="5643" max="5643" width="9.7109375" style="91" customWidth="1"/>
    <col min="5644" max="5645" width="9" style="91" customWidth="1"/>
    <col min="5646" max="5646" width="8.5703125" style="91" customWidth="1"/>
    <col min="5647" max="5649" width="9" style="91" customWidth="1"/>
    <col min="5650" max="5650" width="9.5703125" style="91" customWidth="1"/>
    <col min="5651" max="5651" width="9.42578125" style="91" customWidth="1"/>
    <col min="5652" max="5871" width="9.140625" style="91"/>
    <col min="5872" max="5872" width="0" style="91" hidden="1" customWidth="1"/>
    <col min="5873" max="5873" width="25.7109375" style="91" customWidth="1"/>
    <col min="5874" max="5874" width="10.42578125" style="91" customWidth="1"/>
    <col min="5875" max="5875" width="9.7109375" style="91" customWidth="1"/>
    <col min="5876" max="5876" width="10.28515625" style="91" customWidth="1"/>
    <col min="5877" max="5877" width="9.7109375" style="91" customWidth="1"/>
    <col min="5878" max="5878" width="10.28515625" style="91" customWidth="1"/>
    <col min="5879" max="5879" width="9.7109375" style="91" customWidth="1"/>
    <col min="5880" max="5880" width="10.140625" style="91" customWidth="1"/>
    <col min="5881" max="5881" width="9.7109375" style="91" customWidth="1"/>
    <col min="5882" max="5882" width="10.42578125" style="91" customWidth="1"/>
    <col min="5883" max="5883" width="9.28515625" style="91" customWidth="1"/>
    <col min="5884" max="5884" width="10.42578125" style="91" customWidth="1"/>
    <col min="5885" max="5885" width="9.7109375" style="91" customWidth="1"/>
    <col min="5886" max="5886" width="10.140625" style="91" customWidth="1"/>
    <col min="5887" max="5887" width="9.42578125" style="91" customWidth="1"/>
    <col min="5888" max="5888" width="9.28515625" style="91" customWidth="1"/>
    <col min="5889" max="5889" width="8.7109375" style="91" customWidth="1"/>
    <col min="5890" max="5890" width="7.7109375" style="91" customWidth="1"/>
    <col min="5891" max="5891" width="7.28515625" style="91" customWidth="1"/>
    <col min="5892" max="5892" width="10.5703125" style="91" customWidth="1"/>
    <col min="5893" max="5893" width="0" style="91" hidden="1" customWidth="1"/>
    <col min="5894" max="5894" width="9.85546875" style="91" customWidth="1"/>
    <col min="5895" max="5895" width="9.28515625" style="91" customWidth="1"/>
    <col min="5896" max="5896" width="11.140625" style="91" customWidth="1"/>
    <col min="5897" max="5897" width="10" style="91" customWidth="1"/>
    <col min="5898" max="5898" width="10.5703125" style="91" customWidth="1"/>
    <col min="5899" max="5899" width="9.7109375" style="91" customWidth="1"/>
    <col min="5900" max="5901" width="9" style="91" customWidth="1"/>
    <col min="5902" max="5902" width="8.5703125" style="91" customWidth="1"/>
    <col min="5903" max="5905" width="9" style="91" customWidth="1"/>
    <col min="5906" max="5906" width="9.5703125" style="91" customWidth="1"/>
    <col min="5907" max="5907" width="9.42578125" style="91" customWidth="1"/>
    <col min="5908" max="6127" width="9.140625" style="91"/>
    <col min="6128" max="6128" width="0" style="91" hidden="1" customWidth="1"/>
    <col min="6129" max="6129" width="25.7109375" style="91" customWidth="1"/>
    <col min="6130" max="6130" width="10.42578125" style="91" customWidth="1"/>
    <col min="6131" max="6131" width="9.7109375" style="91" customWidth="1"/>
    <col min="6132" max="6132" width="10.28515625" style="91" customWidth="1"/>
    <col min="6133" max="6133" width="9.7109375" style="91" customWidth="1"/>
    <col min="6134" max="6134" width="10.28515625" style="91" customWidth="1"/>
    <col min="6135" max="6135" width="9.7109375" style="91" customWidth="1"/>
    <col min="6136" max="6136" width="10.140625" style="91" customWidth="1"/>
    <col min="6137" max="6137" width="9.7109375" style="91" customWidth="1"/>
    <col min="6138" max="6138" width="10.42578125" style="91" customWidth="1"/>
    <col min="6139" max="6139" width="9.28515625" style="91" customWidth="1"/>
    <col min="6140" max="6140" width="10.42578125" style="91" customWidth="1"/>
    <col min="6141" max="6141" width="9.7109375" style="91" customWidth="1"/>
    <col min="6142" max="6142" width="10.140625" style="91" customWidth="1"/>
    <col min="6143" max="6143" width="9.42578125" style="91" customWidth="1"/>
    <col min="6144" max="6144" width="9.28515625" style="91" customWidth="1"/>
    <col min="6145" max="6145" width="8.7109375" style="91" customWidth="1"/>
    <col min="6146" max="6146" width="7.7109375" style="91" customWidth="1"/>
    <col min="6147" max="6147" width="7.28515625" style="91" customWidth="1"/>
    <col min="6148" max="6148" width="10.5703125" style="91" customWidth="1"/>
    <col min="6149" max="6149" width="0" style="91" hidden="1" customWidth="1"/>
    <col min="6150" max="6150" width="9.85546875" style="91" customWidth="1"/>
    <col min="6151" max="6151" width="9.28515625" style="91" customWidth="1"/>
    <col min="6152" max="6152" width="11.140625" style="91" customWidth="1"/>
    <col min="6153" max="6153" width="10" style="91" customWidth="1"/>
    <col min="6154" max="6154" width="10.5703125" style="91" customWidth="1"/>
    <col min="6155" max="6155" width="9.7109375" style="91" customWidth="1"/>
    <col min="6156" max="6157" width="9" style="91" customWidth="1"/>
    <col min="6158" max="6158" width="8.5703125" style="91" customWidth="1"/>
    <col min="6159" max="6161" width="9" style="91" customWidth="1"/>
    <col min="6162" max="6162" width="9.5703125" style="91" customWidth="1"/>
    <col min="6163" max="6163" width="9.42578125" style="91" customWidth="1"/>
    <col min="6164" max="6383" width="9.140625" style="91"/>
    <col min="6384" max="6384" width="0" style="91" hidden="1" customWidth="1"/>
    <col min="6385" max="6385" width="25.7109375" style="91" customWidth="1"/>
    <col min="6386" max="6386" width="10.42578125" style="91" customWidth="1"/>
    <col min="6387" max="6387" width="9.7109375" style="91" customWidth="1"/>
    <col min="6388" max="6388" width="10.28515625" style="91" customWidth="1"/>
    <col min="6389" max="6389" width="9.7109375" style="91" customWidth="1"/>
    <col min="6390" max="6390" width="10.28515625" style="91" customWidth="1"/>
    <col min="6391" max="6391" width="9.7109375" style="91" customWidth="1"/>
    <col min="6392" max="6392" width="10.140625" style="91" customWidth="1"/>
    <col min="6393" max="6393" width="9.7109375" style="91" customWidth="1"/>
    <col min="6394" max="6394" width="10.42578125" style="91" customWidth="1"/>
    <col min="6395" max="6395" width="9.28515625" style="91" customWidth="1"/>
    <col min="6396" max="6396" width="10.42578125" style="91" customWidth="1"/>
    <col min="6397" max="6397" width="9.7109375" style="91" customWidth="1"/>
    <col min="6398" max="6398" width="10.140625" style="91" customWidth="1"/>
    <col min="6399" max="6399" width="9.42578125" style="91" customWidth="1"/>
    <col min="6400" max="6400" width="9.28515625" style="91" customWidth="1"/>
    <col min="6401" max="6401" width="8.7109375" style="91" customWidth="1"/>
    <col min="6402" max="6402" width="7.7109375" style="91" customWidth="1"/>
    <col min="6403" max="6403" width="7.28515625" style="91" customWidth="1"/>
    <col min="6404" max="6404" width="10.5703125" style="91" customWidth="1"/>
    <col min="6405" max="6405" width="0" style="91" hidden="1" customWidth="1"/>
    <col min="6406" max="6406" width="9.85546875" style="91" customWidth="1"/>
    <col min="6407" max="6407" width="9.28515625" style="91" customWidth="1"/>
    <col min="6408" max="6408" width="11.140625" style="91" customWidth="1"/>
    <col min="6409" max="6409" width="10" style="91" customWidth="1"/>
    <col min="6410" max="6410" width="10.5703125" style="91" customWidth="1"/>
    <col min="6411" max="6411" width="9.7109375" style="91" customWidth="1"/>
    <col min="6412" max="6413" width="9" style="91" customWidth="1"/>
    <col min="6414" max="6414" width="8.5703125" style="91" customWidth="1"/>
    <col min="6415" max="6417" width="9" style="91" customWidth="1"/>
    <col min="6418" max="6418" width="9.5703125" style="91" customWidth="1"/>
    <col min="6419" max="6419" width="9.42578125" style="91" customWidth="1"/>
    <col min="6420" max="6639" width="9.140625" style="91"/>
    <col min="6640" max="6640" width="0" style="91" hidden="1" customWidth="1"/>
    <col min="6641" max="6641" width="25.7109375" style="91" customWidth="1"/>
    <col min="6642" max="6642" width="10.42578125" style="91" customWidth="1"/>
    <col min="6643" max="6643" width="9.7109375" style="91" customWidth="1"/>
    <col min="6644" max="6644" width="10.28515625" style="91" customWidth="1"/>
    <col min="6645" max="6645" width="9.7109375" style="91" customWidth="1"/>
    <col min="6646" max="6646" width="10.28515625" style="91" customWidth="1"/>
    <col min="6647" max="6647" width="9.7109375" style="91" customWidth="1"/>
    <col min="6648" max="6648" width="10.140625" style="91" customWidth="1"/>
    <col min="6649" max="6649" width="9.7109375" style="91" customWidth="1"/>
    <col min="6650" max="6650" width="10.42578125" style="91" customWidth="1"/>
    <col min="6651" max="6651" width="9.28515625" style="91" customWidth="1"/>
    <col min="6652" max="6652" width="10.42578125" style="91" customWidth="1"/>
    <col min="6653" max="6653" width="9.7109375" style="91" customWidth="1"/>
    <col min="6654" max="6654" width="10.140625" style="91" customWidth="1"/>
    <col min="6655" max="6655" width="9.42578125" style="91" customWidth="1"/>
    <col min="6656" max="6656" width="9.28515625" style="91" customWidth="1"/>
    <col min="6657" max="6657" width="8.7109375" style="91" customWidth="1"/>
    <col min="6658" max="6658" width="7.7109375" style="91" customWidth="1"/>
    <col min="6659" max="6659" width="7.28515625" style="91" customWidth="1"/>
    <col min="6660" max="6660" width="10.5703125" style="91" customWidth="1"/>
    <col min="6661" max="6661" width="0" style="91" hidden="1" customWidth="1"/>
    <col min="6662" max="6662" width="9.85546875" style="91" customWidth="1"/>
    <col min="6663" max="6663" width="9.28515625" style="91" customWidth="1"/>
    <col min="6664" max="6664" width="11.140625" style="91" customWidth="1"/>
    <col min="6665" max="6665" width="10" style="91" customWidth="1"/>
    <col min="6666" max="6666" width="10.5703125" style="91" customWidth="1"/>
    <col min="6667" max="6667" width="9.7109375" style="91" customWidth="1"/>
    <col min="6668" max="6669" width="9" style="91" customWidth="1"/>
    <col min="6670" max="6670" width="8.5703125" style="91" customWidth="1"/>
    <col min="6671" max="6673" width="9" style="91" customWidth="1"/>
    <col min="6674" max="6674" width="9.5703125" style="91" customWidth="1"/>
    <col min="6675" max="6675" width="9.42578125" style="91" customWidth="1"/>
    <col min="6676" max="6895" width="9.140625" style="91"/>
    <col min="6896" max="6896" width="0" style="91" hidden="1" customWidth="1"/>
    <col min="6897" max="6897" width="25.7109375" style="91" customWidth="1"/>
    <col min="6898" max="6898" width="10.42578125" style="91" customWidth="1"/>
    <col min="6899" max="6899" width="9.7109375" style="91" customWidth="1"/>
    <col min="6900" max="6900" width="10.28515625" style="91" customWidth="1"/>
    <col min="6901" max="6901" width="9.7109375" style="91" customWidth="1"/>
    <col min="6902" max="6902" width="10.28515625" style="91" customWidth="1"/>
    <col min="6903" max="6903" width="9.7109375" style="91" customWidth="1"/>
    <col min="6904" max="6904" width="10.140625" style="91" customWidth="1"/>
    <col min="6905" max="6905" width="9.7109375" style="91" customWidth="1"/>
    <col min="6906" max="6906" width="10.42578125" style="91" customWidth="1"/>
    <col min="6907" max="6907" width="9.28515625" style="91" customWidth="1"/>
    <col min="6908" max="6908" width="10.42578125" style="91" customWidth="1"/>
    <col min="6909" max="6909" width="9.7109375" style="91" customWidth="1"/>
    <col min="6910" max="6910" width="10.140625" style="91" customWidth="1"/>
    <col min="6911" max="6911" width="9.42578125" style="91" customWidth="1"/>
    <col min="6912" max="6912" width="9.28515625" style="91" customWidth="1"/>
    <col min="6913" max="6913" width="8.7109375" style="91" customWidth="1"/>
    <col min="6914" max="6914" width="7.7109375" style="91" customWidth="1"/>
    <col min="6915" max="6915" width="7.28515625" style="91" customWidth="1"/>
    <col min="6916" max="6916" width="10.5703125" style="91" customWidth="1"/>
    <col min="6917" max="6917" width="0" style="91" hidden="1" customWidth="1"/>
    <col min="6918" max="6918" width="9.85546875" style="91" customWidth="1"/>
    <col min="6919" max="6919" width="9.28515625" style="91" customWidth="1"/>
    <col min="6920" max="6920" width="11.140625" style="91" customWidth="1"/>
    <col min="6921" max="6921" width="10" style="91" customWidth="1"/>
    <col min="6922" max="6922" width="10.5703125" style="91" customWidth="1"/>
    <col min="6923" max="6923" width="9.7109375" style="91" customWidth="1"/>
    <col min="6924" max="6925" width="9" style="91" customWidth="1"/>
    <col min="6926" max="6926" width="8.5703125" style="91" customWidth="1"/>
    <col min="6927" max="6929" width="9" style="91" customWidth="1"/>
    <col min="6930" max="6930" width="9.5703125" style="91" customWidth="1"/>
    <col min="6931" max="6931" width="9.42578125" style="91" customWidth="1"/>
    <col min="6932" max="7151" width="9.140625" style="91"/>
    <col min="7152" max="7152" width="0" style="91" hidden="1" customWidth="1"/>
    <col min="7153" max="7153" width="25.7109375" style="91" customWidth="1"/>
    <col min="7154" max="7154" width="10.42578125" style="91" customWidth="1"/>
    <col min="7155" max="7155" width="9.7109375" style="91" customWidth="1"/>
    <col min="7156" max="7156" width="10.28515625" style="91" customWidth="1"/>
    <col min="7157" max="7157" width="9.7109375" style="91" customWidth="1"/>
    <col min="7158" max="7158" width="10.28515625" style="91" customWidth="1"/>
    <col min="7159" max="7159" width="9.7109375" style="91" customWidth="1"/>
    <col min="7160" max="7160" width="10.140625" style="91" customWidth="1"/>
    <col min="7161" max="7161" width="9.7109375" style="91" customWidth="1"/>
    <col min="7162" max="7162" width="10.42578125" style="91" customWidth="1"/>
    <col min="7163" max="7163" width="9.28515625" style="91" customWidth="1"/>
    <col min="7164" max="7164" width="10.42578125" style="91" customWidth="1"/>
    <col min="7165" max="7165" width="9.7109375" style="91" customWidth="1"/>
    <col min="7166" max="7166" width="10.140625" style="91" customWidth="1"/>
    <col min="7167" max="7167" width="9.42578125" style="91" customWidth="1"/>
    <col min="7168" max="7168" width="9.28515625" style="91" customWidth="1"/>
    <col min="7169" max="7169" width="8.7109375" style="91" customWidth="1"/>
    <col min="7170" max="7170" width="7.7109375" style="91" customWidth="1"/>
    <col min="7171" max="7171" width="7.28515625" style="91" customWidth="1"/>
    <col min="7172" max="7172" width="10.5703125" style="91" customWidth="1"/>
    <col min="7173" max="7173" width="0" style="91" hidden="1" customWidth="1"/>
    <col min="7174" max="7174" width="9.85546875" style="91" customWidth="1"/>
    <col min="7175" max="7175" width="9.28515625" style="91" customWidth="1"/>
    <col min="7176" max="7176" width="11.140625" style="91" customWidth="1"/>
    <col min="7177" max="7177" width="10" style="91" customWidth="1"/>
    <col min="7178" max="7178" width="10.5703125" style="91" customWidth="1"/>
    <col min="7179" max="7179" width="9.7109375" style="91" customWidth="1"/>
    <col min="7180" max="7181" width="9" style="91" customWidth="1"/>
    <col min="7182" max="7182" width="8.5703125" style="91" customWidth="1"/>
    <col min="7183" max="7185" width="9" style="91" customWidth="1"/>
    <col min="7186" max="7186" width="9.5703125" style="91" customWidth="1"/>
    <col min="7187" max="7187" width="9.42578125" style="91" customWidth="1"/>
    <col min="7188" max="7407" width="9.140625" style="91"/>
    <col min="7408" max="7408" width="0" style="91" hidden="1" customWidth="1"/>
    <col min="7409" max="7409" width="25.7109375" style="91" customWidth="1"/>
    <col min="7410" max="7410" width="10.42578125" style="91" customWidth="1"/>
    <col min="7411" max="7411" width="9.7109375" style="91" customWidth="1"/>
    <col min="7412" max="7412" width="10.28515625" style="91" customWidth="1"/>
    <col min="7413" max="7413" width="9.7109375" style="91" customWidth="1"/>
    <col min="7414" max="7414" width="10.28515625" style="91" customWidth="1"/>
    <col min="7415" max="7415" width="9.7109375" style="91" customWidth="1"/>
    <col min="7416" max="7416" width="10.140625" style="91" customWidth="1"/>
    <col min="7417" max="7417" width="9.7109375" style="91" customWidth="1"/>
    <col min="7418" max="7418" width="10.42578125" style="91" customWidth="1"/>
    <col min="7419" max="7419" width="9.28515625" style="91" customWidth="1"/>
    <col min="7420" max="7420" width="10.42578125" style="91" customWidth="1"/>
    <col min="7421" max="7421" width="9.7109375" style="91" customWidth="1"/>
    <col min="7422" max="7422" width="10.140625" style="91" customWidth="1"/>
    <col min="7423" max="7423" width="9.42578125" style="91" customWidth="1"/>
    <col min="7424" max="7424" width="9.28515625" style="91" customWidth="1"/>
    <col min="7425" max="7425" width="8.7109375" style="91" customWidth="1"/>
    <col min="7426" max="7426" width="7.7109375" style="91" customWidth="1"/>
    <col min="7427" max="7427" width="7.28515625" style="91" customWidth="1"/>
    <col min="7428" max="7428" width="10.5703125" style="91" customWidth="1"/>
    <col min="7429" max="7429" width="0" style="91" hidden="1" customWidth="1"/>
    <col min="7430" max="7430" width="9.85546875" style="91" customWidth="1"/>
    <col min="7431" max="7431" width="9.28515625" style="91" customWidth="1"/>
    <col min="7432" max="7432" width="11.140625" style="91" customWidth="1"/>
    <col min="7433" max="7433" width="10" style="91" customWidth="1"/>
    <col min="7434" max="7434" width="10.5703125" style="91" customWidth="1"/>
    <col min="7435" max="7435" width="9.7109375" style="91" customWidth="1"/>
    <col min="7436" max="7437" width="9" style="91" customWidth="1"/>
    <col min="7438" max="7438" width="8.5703125" style="91" customWidth="1"/>
    <col min="7439" max="7441" width="9" style="91" customWidth="1"/>
    <col min="7442" max="7442" width="9.5703125" style="91" customWidth="1"/>
    <col min="7443" max="7443" width="9.42578125" style="91" customWidth="1"/>
    <col min="7444" max="7663" width="9.140625" style="91"/>
    <col min="7664" max="7664" width="0" style="91" hidden="1" customWidth="1"/>
    <col min="7665" max="7665" width="25.7109375" style="91" customWidth="1"/>
    <col min="7666" max="7666" width="10.42578125" style="91" customWidth="1"/>
    <col min="7667" max="7667" width="9.7109375" style="91" customWidth="1"/>
    <col min="7668" max="7668" width="10.28515625" style="91" customWidth="1"/>
    <col min="7669" max="7669" width="9.7109375" style="91" customWidth="1"/>
    <col min="7670" max="7670" width="10.28515625" style="91" customWidth="1"/>
    <col min="7671" max="7671" width="9.7109375" style="91" customWidth="1"/>
    <col min="7672" max="7672" width="10.140625" style="91" customWidth="1"/>
    <col min="7673" max="7673" width="9.7109375" style="91" customWidth="1"/>
    <col min="7674" max="7674" width="10.42578125" style="91" customWidth="1"/>
    <col min="7675" max="7675" width="9.28515625" style="91" customWidth="1"/>
    <col min="7676" max="7676" width="10.42578125" style="91" customWidth="1"/>
    <col min="7677" max="7677" width="9.7109375" style="91" customWidth="1"/>
    <col min="7678" max="7678" width="10.140625" style="91" customWidth="1"/>
    <col min="7679" max="7679" width="9.42578125" style="91" customWidth="1"/>
    <col min="7680" max="7680" width="9.28515625" style="91" customWidth="1"/>
    <col min="7681" max="7681" width="8.7109375" style="91" customWidth="1"/>
    <col min="7682" max="7682" width="7.7109375" style="91" customWidth="1"/>
    <col min="7683" max="7683" width="7.28515625" style="91" customWidth="1"/>
    <col min="7684" max="7684" width="10.5703125" style="91" customWidth="1"/>
    <col min="7685" max="7685" width="0" style="91" hidden="1" customWidth="1"/>
    <col min="7686" max="7686" width="9.85546875" style="91" customWidth="1"/>
    <col min="7687" max="7687" width="9.28515625" style="91" customWidth="1"/>
    <col min="7688" max="7688" width="11.140625" style="91" customWidth="1"/>
    <col min="7689" max="7689" width="10" style="91" customWidth="1"/>
    <col min="7690" max="7690" width="10.5703125" style="91" customWidth="1"/>
    <col min="7691" max="7691" width="9.7109375" style="91" customWidth="1"/>
    <col min="7692" max="7693" width="9" style="91" customWidth="1"/>
    <col min="7694" max="7694" width="8.5703125" style="91" customWidth="1"/>
    <col min="7695" max="7697" width="9" style="91" customWidth="1"/>
    <col min="7698" max="7698" width="9.5703125" style="91" customWidth="1"/>
    <col min="7699" max="7699" width="9.42578125" style="91" customWidth="1"/>
    <col min="7700" max="7919" width="9.140625" style="91"/>
    <col min="7920" max="7920" width="0" style="91" hidden="1" customWidth="1"/>
    <col min="7921" max="7921" width="25.7109375" style="91" customWidth="1"/>
    <col min="7922" max="7922" width="10.42578125" style="91" customWidth="1"/>
    <col min="7923" max="7923" width="9.7109375" style="91" customWidth="1"/>
    <col min="7924" max="7924" width="10.28515625" style="91" customWidth="1"/>
    <col min="7925" max="7925" width="9.7109375" style="91" customWidth="1"/>
    <col min="7926" max="7926" width="10.28515625" style="91" customWidth="1"/>
    <col min="7927" max="7927" width="9.7109375" style="91" customWidth="1"/>
    <col min="7928" max="7928" width="10.140625" style="91" customWidth="1"/>
    <col min="7929" max="7929" width="9.7109375" style="91" customWidth="1"/>
    <col min="7930" max="7930" width="10.42578125" style="91" customWidth="1"/>
    <col min="7931" max="7931" width="9.28515625" style="91" customWidth="1"/>
    <col min="7932" max="7932" width="10.42578125" style="91" customWidth="1"/>
    <col min="7933" max="7933" width="9.7109375" style="91" customWidth="1"/>
    <col min="7934" max="7934" width="10.140625" style="91" customWidth="1"/>
    <col min="7935" max="7935" width="9.42578125" style="91" customWidth="1"/>
    <col min="7936" max="7936" width="9.28515625" style="91" customWidth="1"/>
    <col min="7937" max="7937" width="8.7109375" style="91" customWidth="1"/>
    <col min="7938" max="7938" width="7.7109375" style="91" customWidth="1"/>
    <col min="7939" max="7939" width="7.28515625" style="91" customWidth="1"/>
    <col min="7940" max="7940" width="10.5703125" style="91" customWidth="1"/>
    <col min="7941" max="7941" width="0" style="91" hidden="1" customWidth="1"/>
    <col min="7942" max="7942" width="9.85546875" style="91" customWidth="1"/>
    <col min="7943" max="7943" width="9.28515625" style="91" customWidth="1"/>
    <col min="7944" max="7944" width="11.140625" style="91" customWidth="1"/>
    <col min="7945" max="7945" width="10" style="91" customWidth="1"/>
    <col min="7946" max="7946" width="10.5703125" style="91" customWidth="1"/>
    <col min="7947" max="7947" width="9.7109375" style="91" customWidth="1"/>
    <col min="7948" max="7949" width="9" style="91" customWidth="1"/>
    <col min="7950" max="7950" width="8.5703125" style="91" customWidth="1"/>
    <col min="7951" max="7953" width="9" style="91" customWidth="1"/>
    <col min="7954" max="7954" width="9.5703125" style="91" customWidth="1"/>
    <col min="7955" max="7955" width="9.42578125" style="91" customWidth="1"/>
    <col min="7956" max="8175" width="9.140625" style="91"/>
    <col min="8176" max="8176" width="0" style="91" hidden="1" customWidth="1"/>
    <col min="8177" max="8177" width="25.7109375" style="91" customWidth="1"/>
    <col min="8178" max="8178" width="10.42578125" style="91" customWidth="1"/>
    <col min="8179" max="8179" width="9.7109375" style="91" customWidth="1"/>
    <col min="8180" max="8180" width="10.28515625" style="91" customWidth="1"/>
    <col min="8181" max="8181" width="9.7109375" style="91" customWidth="1"/>
    <col min="8182" max="8182" width="10.28515625" style="91" customWidth="1"/>
    <col min="8183" max="8183" width="9.7109375" style="91" customWidth="1"/>
    <col min="8184" max="8184" width="10.140625" style="91" customWidth="1"/>
    <col min="8185" max="8185" width="9.7109375" style="91" customWidth="1"/>
    <col min="8186" max="8186" width="10.42578125" style="91" customWidth="1"/>
    <col min="8187" max="8187" width="9.28515625" style="91" customWidth="1"/>
    <col min="8188" max="8188" width="10.42578125" style="91" customWidth="1"/>
    <col min="8189" max="8189" width="9.7109375" style="91" customWidth="1"/>
    <col min="8190" max="8190" width="10.140625" style="91" customWidth="1"/>
    <col min="8191" max="8191" width="9.42578125" style="91" customWidth="1"/>
    <col min="8192" max="8192" width="9.28515625" style="91" customWidth="1"/>
    <col min="8193" max="8193" width="8.7109375" style="91" customWidth="1"/>
    <col min="8194" max="8194" width="7.7109375" style="91" customWidth="1"/>
    <col min="8195" max="8195" width="7.28515625" style="91" customWidth="1"/>
    <col min="8196" max="8196" width="10.5703125" style="91" customWidth="1"/>
    <col min="8197" max="8197" width="0" style="91" hidden="1" customWidth="1"/>
    <col min="8198" max="8198" width="9.85546875" style="91" customWidth="1"/>
    <col min="8199" max="8199" width="9.28515625" style="91" customWidth="1"/>
    <col min="8200" max="8200" width="11.140625" style="91" customWidth="1"/>
    <col min="8201" max="8201" width="10" style="91" customWidth="1"/>
    <col min="8202" max="8202" width="10.5703125" style="91" customWidth="1"/>
    <col min="8203" max="8203" width="9.7109375" style="91" customWidth="1"/>
    <col min="8204" max="8205" width="9" style="91" customWidth="1"/>
    <col min="8206" max="8206" width="8.5703125" style="91" customWidth="1"/>
    <col min="8207" max="8209" width="9" style="91" customWidth="1"/>
    <col min="8210" max="8210" width="9.5703125" style="91" customWidth="1"/>
    <col min="8211" max="8211" width="9.42578125" style="91" customWidth="1"/>
    <col min="8212" max="8431" width="9.140625" style="91"/>
    <col min="8432" max="8432" width="0" style="91" hidden="1" customWidth="1"/>
    <col min="8433" max="8433" width="25.7109375" style="91" customWidth="1"/>
    <col min="8434" max="8434" width="10.42578125" style="91" customWidth="1"/>
    <col min="8435" max="8435" width="9.7109375" style="91" customWidth="1"/>
    <col min="8436" max="8436" width="10.28515625" style="91" customWidth="1"/>
    <col min="8437" max="8437" width="9.7109375" style="91" customWidth="1"/>
    <col min="8438" max="8438" width="10.28515625" style="91" customWidth="1"/>
    <col min="8439" max="8439" width="9.7109375" style="91" customWidth="1"/>
    <col min="8440" max="8440" width="10.140625" style="91" customWidth="1"/>
    <col min="8441" max="8441" width="9.7109375" style="91" customWidth="1"/>
    <col min="8442" max="8442" width="10.42578125" style="91" customWidth="1"/>
    <col min="8443" max="8443" width="9.28515625" style="91" customWidth="1"/>
    <col min="8444" max="8444" width="10.42578125" style="91" customWidth="1"/>
    <col min="8445" max="8445" width="9.7109375" style="91" customWidth="1"/>
    <col min="8446" max="8446" width="10.140625" style="91" customWidth="1"/>
    <col min="8447" max="8447" width="9.42578125" style="91" customWidth="1"/>
    <col min="8448" max="8448" width="9.28515625" style="91" customWidth="1"/>
    <col min="8449" max="8449" width="8.7109375" style="91" customWidth="1"/>
    <col min="8450" max="8450" width="7.7109375" style="91" customWidth="1"/>
    <col min="8451" max="8451" width="7.28515625" style="91" customWidth="1"/>
    <col min="8452" max="8452" width="10.5703125" style="91" customWidth="1"/>
    <col min="8453" max="8453" width="0" style="91" hidden="1" customWidth="1"/>
    <col min="8454" max="8454" width="9.85546875" style="91" customWidth="1"/>
    <col min="8455" max="8455" width="9.28515625" style="91" customWidth="1"/>
    <col min="8456" max="8456" width="11.140625" style="91" customWidth="1"/>
    <col min="8457" max="8457" width="10" style="91" customWidth="1"/>
    <col min="8458" max="8458" width="10.5703125" style="91" customWidth="1"/>
    <col min="8459" max="8459" width="9.7109375" style="91" customWidth="1"/>
    <col min="8460" max="8461" width="9" style="91" customWidth="1"/>
    <col min="8462" max="8462" width="8.5703125" style="91" customWidth="1"/>
    <col min="8463" max="8465" width="9" style="91" customWidth="1"/>
    <col min="8466" max="8466" width="9.5703125" style="91" customWidth="1"/>
    <col min="8467" max="8467" width="9.42578125" style="91" customWidth="1"/>
    <col min="8468" max="8687" width="9.140625" style="91"/>
    <col min="8688" max="8688" width="0" style="91" hidden="1" customWidth="1"/>
    <col min="8689" max="8689" width="25.7109375" style="91" customWidth="1"/>
    <col min="8690" max="8690" width="10.42578125" style="91" customWidth="1"/>
    <col min="8691" max="8691" width="9.7109375" style="91" customWidth="1"/>
    <col min="8692" max="8692" width="10.28515625" style="91" customWidth="1"/>
    <col min="8693" max="8693" width="9.7109375" style="91" customWidth="1"/>
    <col min="8694" max="8694" width="10.28515625" style="91" customWidth="1"/>
    <col min="8695" max="8695" width="9.7109375" style="91" customWidth="1"/>
    <col min="8696" max="8696" width="10.140625" style="91" customWidth="1"/>
    <col min="8697" max="8697" width="9.7109375" style="91" customWidth="1"/>
    <col min="8698" max="8698" width="10.42578125" style="91" customWidth="1"/>
    <col min="8699" max="8699" width="9.28515625" style="91" customWidth="1"/>
    <col min="8700" max="8700" width="10.42578125" style="91" customWidth="1"/>
    <col min="8701" max="8701" width="9.7109375" style="91" customWidth="1"/>
    <col min="8702" max="8702" width="10.140625" style="91" customWidth="1"/>
    <col min="8703" max="8703" width="9.42578125" style="91" customWidth="1"/>
    <col min="8704" max="8704" width="9.28515625" style="91" customWidth="1"/>
    <col min="8705" max="8705" width="8.7109375" style="91" customWidth="1"/>
    <col min="8706" max="8706" width="7.7109375" style="91" customWidth="1"/>
    <col min="8707" max="8707" width="7.28515625" style="91" customWidth="1"/>
    <col min="8708" max="8708" width="10.5703125" style="91" customWidth="1"/>
    <col min="8709" max="8709" width="0" style="91" hidden="1" customWidth="1"/>
    <col min="8710" max="8710" width="9.85546875" style="91" customWidth="1"/>
    <col min="8711" max="8711" width="9.28515625" style="91" customWidth="1"/>
    <col min="8712" max="8712" width="11.140625" style="91" customWidth="1"/>
    <col min="8713" max="8713" width="10" style="91" customWidth="1"/>
    <col min="8714" max="8714" width="10.5703125" style="91" customWidth="1"/>
    <col min="8715" max="8715" width="9.7109375" style="91" customWidth="1"/>
    <col min="8716" max="8717" width="9" style="91" customWidth="1"/>
    <col min="8718" max="8718" width="8.5703125" style="91" customWidth="1"/>
    <col min="8719" max="8721" width="9" style="91" customWidth="1"/>
    <col min="8722" max="8722" width="9.5703125" style="91" customWidth="1"/>
    <col min="8723" max="8723" width="9.42578125" style="91" customWidth="1"/>
    <col min="8724" max="8943" width="9.140625" style="91"/>
    <col min="8944" max="8944" width="0" style="91" hidden="1" customWidth="1"/>
    <col min="8945" max="8945" width="25.7109375" style="91" customWidth="1"/>
    <col min="8946" max="8946" width="10.42578125" style="91" customWidth="1"/>
    <col min="8947" max="8947" width="9.7109375" style="91" customWidth="1"/>
    <col min="8948" max="8948" width="10.28515625" style="91" customWidth="1"/>
    <col min="8949" max="8949" width="9.7109375" style="91" customWidth="1"/>
    <col min="8950" max="8950" width="10.28515625" style="91" customWidth="1"/>
    <col min="8951" max="8951" width="9.7109375" style="91" customWidth="1"/>
    <col min="8952" max="8952" width="10.140625" style="91" customWidth="1"/>
    <col min="8953" max="8953" width="9.7109375" style="91" customWidth="1"/>
    <col min="8954" max="8954" width="10.42578125" style="91" customWidth="1"/>
    <col min="8955" max="8955" width="9.28515625" style="91" customWidth="1"/>
    <col min="8956" max="8956" width="10.42578125" style="91" customWidth="1"/>
    <col min="8957" max="8957" width="9.7109375" style="91" customWidth="1"/>
    <col min="8958" max="8958" width="10.140625" style="91" customWidth="1"/>
    <col min="8959" max="8959" width="9.42578125" style="91" customWidth="1"/>
    <col min="8960" max="8960" width="9.28515625" style="91" customWidth="1"/>
    <col min="8961" max="8961" width="8.7109375" style="91" customWidth="1"/>
    <col min="8962" max="8962" width="7.7109375" style="91" customWidth="1"/>
    <col min="8963" max="8963" width="7.28515625" style="91" customWidth="1"/>
    <col min="8964" max="8964" width="10.5703125" style="91" customWidth="1"/>
    <col min="8965" max="8965" width="0" style="91" hidden="1" customWidth="1"/>
    <col min="8966" max="8966" width="9.85546875" style="91" customWidth="1"/>
    <col min="8967" max="8967" width="9.28515625" style="91" customWidth="1"/>
    <col min="8968" max="8968" width="11.140625" style="91" customWidth="1"/>
    <col min="8969" max="8969" width="10" style="91" customWidth="1"/>
    <col min="8970" max="8970" width="10.5703125" style="91" customWidth="1"/>
    <col min="8971" max="8971" width="9.7109375" style="91" customWidth="1"/>
    <col min="8972" max="8973" width="9" style="91" customWidth="1"/>
    <col min="8974" max="8974" width="8.5703125" style="91" customWidth="1"/>
    <col min="8975" max="8977" width="9" style="91" customWidth="1"/>
    <col min="8978" max="8978" width="9.5703125" style="91" customWidth="1"/>
    <col min="8979" max="8979" width="9.42578125" style="91" customWidth="1"/>
    <col min="8980" max="9199" width="9.140625" style="91"/>
    <col min="9200" max="9200" width="0" style="91" hidden="1" customWidth="1"/>
    <col min="9201" max="9201" width="25.7109375" style="91" customWidth="1"/>
    <col min="9202" max="9202" width="10.42578125" style="91" customWidth="1"/>
    <col min="9203" max="9203" width="9.7109375" style="91" customWidth="1"/>
    <col min="9204" max="9204" width="10.28515625" style="91" customWidth="1"/>
    <col min="9205" max="9205" width="9.7109375" style="91" customWidth="1"/>
    <col min="9206" max="9206" width="10.28515625" style="91" customWidth="1"/>
    <col min="9207" max="9207" width="9.7109375" style="91" customWidth="1"/>
    <col min="9208" max="9208" width="10.140625" style="91" customWidth="1"/>
    <col min="9209" max="9209" width="9.7109375" style="91" customWidth="1"/>
    <col min="9210" max="9210" width="10.42578125" style="91" customWidth="1"/>
    <col min="9211" max="9211" width="9.28515625" style="91" customWidth="1"/>
    <col min="9212" max="9212" width="10.42578125" style="91" customWidth="1"/>
    <col min="9213" max="9213" width="9.7109375" style="91" customWidth="1"/>
    <col min="9214" max="9214" width="10.140625" style="91" customWidth="1"/>
    <col min="9215" max="9215" width="9.42578125" style="91" customWidth="1"/>
    <col min="9216" max="9216" width="9.28515625" style="91" customWidth="1"/>
    <col min="9217" max="9217" width="8.7109375" style="91" customWidth="1"/>
    <col min="9218" max="9218" width="7.7109375" style="91" customWidth="1"/>
    <col min="9219" max="9219" width="7.28515625" style="91" customWidth="1"/>
    <col min="9220" max="9220" width="10.5703125" style="91" customWidth="1"/>
    <col min="9221" max="9221" width="0" style="91" hidden="1" customWidth="1"/>
    <col min="9222" max="9222" width="9.85546875" style="91" customWidth="1"/>
    <col min="9223" max="9223" width="9.28515625" style="91" customWidth="1"/>
    <col min="9224" max="9224" width="11.140625" style="91" customWidth="1"/>
    <col min="9225" max="9225" width="10" style="91" customWidth="1"/>
    <col min="9226" max="9226" width="10.5703125" style="91" customWidth="1"/>
    <col min="9227" max="9227" width="9.7109375" style="91" customWidth="1"/>
    <col min="9228" max="9229" width="9" style="91" customWidth="1"/>
    <col min="9230" max="9230" width="8.5703125" style="91" customWidth="1"/>
    <col min="9231" max="9233" width="9" style="91" customWidth="1"/>
    <col min="9234" max="9234" width="9.5703125" style="91" customWidth="1"/>
    <col min="9235" max="9235" width="9.42578125" style="91" customWidth="1"/>
    <col min="9236" max="9455" width="9.140625" style="91"/>
    <col min="9456" max="9456" width="0" style="91" hidden="1" customWidth="1"/>
    <col min="9457" max="9457" width="25.7109375" style="91" customWidth="1"/>
    <col min="9458" max="9458" width="10.42578125" style="91" customWidth="1"/>
    <col min="9459" max="9459" width="9.7109375" style="91" customWidth="1"/>
    <col min="9460" max="9460" width="10.28515625" style="91" customWidth="1"/>
    <col min="9461" max="9461" width="9.7109375" style="91" customWidth="1"/>
    <col min="9462" max="9462" width="10.28515625" style="91" customWidth="1"/>
    <col min="9463" max="9463" width="9.7109375" style="91" customWidth="1"/>
    <col min="9464" max="9464" width="10.140625" style="91" customWidth="1"/>
    <col min="9465" max="9465" width="9.7109375" style="91" customWidth="1"/>
    <col min="9466" max="9466" width="10.42578125" style="91" customWidth="1"/>
    <col min="9467" max="9467" width="9.28515625" style="91" customWidth="1"/>
    <col min="9468" max="9468" width="10.42578125" style="91" customWidth="1"/>
    <col min="9469" max="9469" width="9.7109375" style="91" customWidth="1"/>
    <col min="9470" max="9470" width="10.140625" style="91" customWidth="1"/>
    <col min="9471" max="9471" width="9.42578125" style="91" customWidth="1"/>
    <col min="9472" max="9472" width="9.28515625" style="91" customWidth="1"/>
    <col min="9473" max="9473" width="8.7109375" style="91" customWidth="1"/>
    <col min="9474" max="9474" width="7.7109375" style="91" customWidth="1"/>
    <col min="9475" max="9475" width="7.28515625" style="91" customWidth="1"/>
    <col min="9476" max="9476" width="10.5703125" style="91" customWidth="1"/>
    <col min="9477" max="9477" width="0" style="91" hidden="1" customWidth="1"/>
    <col min="9478" max="9478" width="9.85546875" style="91" customWidth="1"/>
    <col min="9479" max="9479" width="9.28515625" style="91" customWidth="1"/>
    <col min="9480" max="9480" width="11.140625" style="91" customWidth="1"/>
    <col min="9481" max="9481" width="10" style="91" customWidth="1"/>
    <col min="9482" max="9482" width="10.5703125" style="91" customWidth="1"/>
    <col min="9483" max="9483" width="9.7109375" style="91" customWidth="1"/>
    <col min="9484" max="9485" width="9" style="91" customWidth="1"/>
    <col min="9486" max="9486" width="8.5703125" style="91" customWidth="1"/>
    <col min="9487" max="9489" width="9" style="91" customWidth="1"/>
    <col min="9490" max="9490" width="9.5703125" style="91" customWidth="1"/>
    <col min="9491" max="9491" width="9.42578125" style="91" customWidth="1"/>
    <col min="9492" max="9711" width="9.140625" style="91"/>
    <col min="9712" max="9712" width="0" style="91" hidden="1" customWidth="1"/>
    <col min="9713" max="9713" width="25.7109375" style="91" customWidth="1"/>
    <col min="9714" max="9714" width="10.42578125" style="91" customWidth="1"/>
    <col min="9715" max="9715" width="9.7109375" style="91" customWidth="1"/>
    <col min="9716" max="9716" width="10.28515625" style="91" customWidth="1"/>
    <col min="9717" max="9717" width="9.7109375" style="91" customWidth="1"/>
    <col min="9718" max="9718" width="10.28515625" style="91" customWidth="1"/>
    <col min="9719" max="9719" width="9.7109375" style="91" customWidth="1"/>
    <col min="9720" max="9720" width="10.140625" style="91" customWidth="1"/>
    <col min="9721" max="9721" width="9.7109375" style="91" customWidth="1"/>
    <col min="9722" max="9722" width="10.42578125" style="91" customWidth="1"/>
    <col min="9723" max="9723" width="9.28515625" style="91" customWidth="1"/>
    <col min="9724" max="9724" width="10.42578125" style="91" customWidth="1"/>
    <col min="9725" max="9725" width="9.7109375" style="91" customWidth="1"/>
    <col min="9726" max="9726" width="10.140625" style="91" customWidth="1"/>
    <col min="9727" max="9727" width="9.42578125" style="91" customWidth="1"/>
    <col min="9728" max="9728" width="9.28515625" style="91" customWidth="1"/>
    <col min="9729" max="9729" width="8.7109375" style="91" customWidth="1"/>
    <col min="9730" max="9730" width="7.7109375" style="91" customWidth="1"/>
    <col min="9731" max="9731" width="7.28515625" style="91" customWidth="1"/>
    <col min="9732" max="9732" width="10.5703125" style="91" customWidth="1"/>
    <col min="9733" max="9733" width="0" style="91" hidden="1" customWidth="1"/>
    <col min="9734" max="9734" width="9.85546875" style="91" customWidth="1"/>
    <col min="9735" max="9735" width="9.28515625" style="91" customWidth="1"/>
    <col min="9736" max="9736" width="11.140625" style="91" customWidth="1"/>
    <col min="9737" max="9737" width="10" style="91" customWidth="1"/>
    <col min="9738" max="9738" width="10.5703125" style="91" customWidth="1"/>
    <col min="9739" max="9739" width="9.7109375" style="91" customWidth="1"/>
    <col min="9740" max="9741" width="9" style="91" customWidth="1"/>
    <col min="9742" max="9742" width="8.5703125" style="91" customWidth="1"/>
    <col min="9743" max="9745" width="9" style="91" customWidth="1"/>
    <col min="9746" max="9746" width="9.5703125" style="91" customWidth="1"/>
    <col min="9747" max="9747" width="9.42578125" style="91" customWidth="1"/>
    <col min="9748" max="9967" width="9.140625" style="91"/>
    <col min="9968" max="9968" width="0" style="91" hidden="1" customWidth="1"/>
    <col min="9969" max="9969" width="25.7109375" style="91" customWidth="1"/>
    <col min="9970" max="9970" width="10.42578125" style="91" customWidth="1"/>
    <col min="9971" max="9971" width="9.7109375" style="91" customWidth="1"/>
    <col min="9972" max="9972" width="10.28515625" style="91" customWidth="1"/>
    <col min="9973" max="9973" width="9.7109375" style="91" customWidth="1"/>
    <col min="9974" max="9974" width="10.28515625" style="91" customWidth="1"/>
    <col min="9975" max="9975" width="9.7109375" style="91" customWidth="1"/>
    <col min="9976" max="9976" width="10.140625" style="91" customWidth="1"/>
    <col min="9977" max="9977" width="9.7109375" style="91" customWidth="1"/>
    <col min="9978" max="9978" width="10.42578125" style="91" customWidth="1"/>
    <col min="9979" max="9979" width="9.28515625" style="91" customWidth="1"/>
    <col min="9980" max="9980" width="10.42578125" style="91" customWidth="1"/>
    <col min="9981" max="9981" width="9.7109375" style="91" customWidth="1"/>
    <col min="9982" max="9982" width="10.140625" style="91" customWidth="1"/>
    <col min="9983" max="9983" width="9.42578125" style="91" customWidth="1"/>
    <col min="9984" max="9984" width="9.28515625" style="91" customWidth="1"/>
    <col min="9985" max="9985" width="8.7109375" style="91" customWidth="1"/>
    <col min="9986" max="9986" width="7.7109375" style="91" customWidth="1"/>
    <col min="9987" max="9987" width="7.28515625" style="91" customWidth="1"/>
    <col min="9988" max="9988" width="10.5703125" style="91" customWidth="1"/>
    <col min="9989" max="9989" width="0" style="91" hidden="1" customWidth="1"/>
    <col min="9990" max="9990" width="9.85546875" style="91" customWidth="1"/>
    <col min="9991" max="9991" width="9.28515625" style="91" customWidth="1"/>
    <col min="9992" max="9992" width="11.140625" style="91" customWidth="1"/>
    <col min="9993" max="9993" width="10" style="91" customWidth="1"/>
    <col min="9994" max="9994" width="10.5703125" style="91" customWidth="1"/>
    <col min="9995" max="9995" width="9.7109375" style="91" customWidth="1"/>
    <col min="9996" max="9997" width="9" style="91" customWidth="1"/>
    <col min="9998" max="9998" width="8.5703125" style="91" customWidth="1"/>
    <col min="9999" max="10001" width="9" style="91" customWidth="1"/>
    <col min="10002" max="10002" width="9.5703125" style="91" customWidth="1"/>
    <col min="10003" max="10003" width="9.42578125" style="91" customWidth="1"/>
    <col min="10004" max="10223" width="9.140625" style="91"/>
    <col min="10224" max="10224" width="0" style="91" hidden="1" customWidth="1"/>
    <col min="10225" max="10225" width="25.7109375" style="91" customWidth="1"/>
    <col min="10226" max="10226" width="10.42578125" style="91" customWidth="1"/>
    <col min="10227" max="10227" width="9.7109375" style="91" customWidth="1"/>
    <col min="10228" max="10228" width="10.28515625" style="91" customWidth="1"/>
    <col min="10229" max="10229" width="9.7109375" style="91" customWidth="1"/>
    <col min="10230" max="10230" width="10.28515625" style="91" customWidth="1"/>
    <col min="10231" max="10231" width="9.7109375" style="91" customWidth="1"/>
    <col min="10232" max="10232" width="10.140625" style="91" customWidth="1"/>
    <col min="10233" max="10233" width="9.7109375" style="91" customWidth="1"/>
    <col min="10234" max="10234" width="10.42578125" style="91" customWidth="1"/>
    <col min="10235" max="10235" width="9.28515625" style="91" customWidth="1"/>
    <col min="10236" max="10236" width="10.42578125" style="91" customWidth="1"/>
    <col min="10237" max="10237" width="9.7109375" style="91" customWidth="1"/>
    <col min="10238" max="10238" width="10.140625" style="91" customWidth="1"/>
    <col min="10239" max="10239" width="9.42578125" style="91" customWidth="1"/>
    <col min="10240" max="10240" width="9.28515625" style="91" customWidth="1"/>
    <col min="10241" max="10241" width="8.7109375" style="91" customWidth="1"/>
    <col min="10242" max="10242" width="7.7109375" style="91" customWidth="1"/>
    <col min="10243" max="10243" width="7.28515625" style="91" customWidth="1"/>
    <col min="10244" max="10244" width="10.5703125" style="91" customWidth="1"/>
    <col min="10245" max="10245" width="0" style="91" hidden="1" customWidth="1"/>
    <col min="10246" max="10246" width="9.85546875" style="91" customWidth="1"/>
    <col min="10247" max="10247" width="9.28515625" style="91" customWidth="1"/>
    <col min="10248" max="10248" width="11.140625" style="91" customWidth="1"/>
    <col min="10249" max="10249" width="10" style="91" customWidth="1"/>
    <col min="10250" max="10250" width="10.5703125" style="91" customWidth="1"/>
    <col min="10251" max="10251" width="9.7109375" style="91" customWidth="1"/>
    <col min="10252" max="10253" width="9" style="91" customWidth="1"/>
    <col min="10254" max="10254" width="8.5703125" style="91" customWidth="1"/>
    <col min="10255" max="10257" width="9" style="91" customWidth="1"/>
    <col min="10258" max="10258" width="9.5703125" style="91" customWidth="1"/>
    <col min="10259" max="10259" width="9.42578125" style="91" customWidth="1"/>
    <col min="10260" max="10479" width="9.140625" style="91"/>
    <col min="10480" max="10480" width="0" style="91" hidden="1" customWidth="1"/>
    <col min="10481" max="10481" width="25.7109375" style="91" customWidth="1"/>
    <col min="10482" max="10482" width="10.42578125" style="91" customWidth="1"/>
    <col min="10483" max="10483" width="9.7109375" style="91" customWidth="1"/>
    <col min="10484" max="10484" width="10.28515625" style="91" customWidth="1"/>
    <col min="10485" max="10485" width="9.7109375" style="91" customWidth="1"/>
    <col min="10486" max="10486" width="10.28515625" style="91" customWidth="1"/>
    <col min="10487" max="10487" width="9.7109375" style="91" customWidth="1"/>
    <col min="10488" max="10488" width="10.140625" style="91" customWidth="1"/>
    <col min="10489" max="10489" width="9.7109375" style="91" customWidth="1"/>
    <col min="10490" max="10490" width="10.42578125" style="91" customWidth="1"/>
    <col min="10491" max="10491" width="9.28515625" style="91" customWidth="1"/>
    <col min="10492" max="10492" width="10.42578125" style="91" customWidth="1"/>
    <col min="10493" max="10493" width="9.7109375" style="91" customWidth="1"/>
    <col min="10494" max="10494" width="10.140625" style="91" customWidth="1"/>
    <col min="10495" max="10495" width="9.42578125" style="91" customWidth="1"/>
    <col min="10496" max="10496" width="9.28515625" style="91" customWidth="1"/>
    <col min="10497" max="10497" width="8.7109375" style="91" customWidth="1"/>
    <col min="10498" max="10498" width="7.7109375" style="91" customWidth="1"/>
    <col min="10499" max="10499" width="7.28515625" style="91" customWidth="1"/>
    <col min="10500" max="10500" width="10.5703125" style="91" customWidth="1"/>
    <col min="10501" max="10501" width="0" style="91" hidden="1" customWidth="1"/>
    <col min="10502" max="10502" width="9.85546875" style="91" customWidth="1"/>
    <col min="10503" max="10503" width="9.28515625" style="91" customWidth="1"/>
    <col min="10504" max="10504" width="11.140625" style="91" customWidth="1"/>
    <col min="10505" max="10505" width="10" style="91" customWidth="1"/>
    <col min="10506" max="10506" width="10.5703125" style="91" customWidth="1"/>
    <col min="10507" max="10507" width="9.7109375" style="91" customWidth="1"/>
    <col min="10508" max="10509" width="9" style="91" customWidth="1"/>
    <col min="10510" max="10510" width="8.5703125" style="91" customWidth="1"/>
    <col min="10511" max="10513" width="9" style="91" customWidth="1"/>
    <col min="10514" max="10514" width="9.5703125" style="91" customWidth="1"/>
    <col min="10515" max="10515" width="9.42578125" style="91" customWidth="1"/>
    <col min="10516" max="10735" width="9.140625" style="91"/>
    <col min="10736" max="10736" width="0" style="91" hidden="1" customWidth="1"/>
    <col min="10737" max="10737" width="25.7109375" style="91" customWidth="1"/>
    <col min="10738" max="10738" width="10.42578125" style="91" customWidth="1"/>
    <col min="10739" max="10739" width="9.7109375" style="91" customWidth="1"/>
    <col min="10740" max="10740" width="10.28515625" style="91" customWidth="1"/>
    <col min="10741" max="10741" width="9.7109375" style="91" customWidth="1"/>
    <col min="10742" max="10742" width="10.28515625" style="91" customWidth="1"/>
    <col min="10743" max="10743" width="9.7109375" style="91" customWidth="1"/>
    <col min="10744" max="10744" width="10.140625" style="91" customWidth="1"/>
    <col min="10745" max="10745" width="9.7109375" style="91" customWidth="1"/>
    <col min="10746" max="10746" width="10.42578125" style="91" customWidth="1"/>
    <col min="10747" max="10747" width="9.28515625" style="91" customWidth="1"/>
    <col min="10748" max="10748" width="10.42578125" style="91" customWidth="1"/>
    <col min="10749" max="10749" width="9.7109375" style="91" customWidth="1"/>
    <col min="10750" max="10750" width="10.140625" style="91" customWidth="1"/>
    <col min="10751" max="10751" width="9.42578125" style="91" customWidth="1"/>
    <col min="10752" max="10752" width="9.28515625" style="91" customWidth="1"/>
    <col min="10753" max="10753" width="8.7109375" style="91" customWidth="1"/>
    <col min="10754" max="10754" width="7.7109375" style="91" customWidth="1"/>
    <col min="10755" max="10755" width="7.28515625" style="91" customWidth="1"/>
    <col min="10756" max="10756" width="10.5703125" style="91" customWidth="1"/>
    <col min="10757" max="10757" width="0" style="91" hidden="1" customWidth="1"/>
    <col min="10758" max="10758" width="9.85546875" style="91" customWidth="1"/>
    <col min="10759" max="10759" width="9.28515625" style="91" customWidth="1"/>
    <col min="10760" max="10760" width="11.140625" style="91" customWidth="1"/>
    <col min="10761" max="10761" width="10" style="91" customWidth="1"/>
    <col min="10762" max="10762" width="10.5703125" style="91" customWidth="1"/>
    <col min="10763" max="10763" width="9.7109375" style="91" customWidth="1"/>
    <col min="10764" max="10765" width="9" style="91" customWidth="1"/>
    <col min="10766" max="10766" width="8.5703125" style="91" customWidth="1"/>
    <col min="10767" max="10769" width="9" style="91" customWidth="1"/>
    <col min="10770" max="10770" width="9.5703125" style="91" customWidth="1"/>
    <col min="10771" max="10771" width="9.42578125" style="91" customWidth="1"/>
    <col min="10772" max="10991" width="9.140625" style="91"/>
    <col min="10992" max="10992" width="0" style="91" hidden="1" customWidth="1"/>
    <col min="10993" max="10993" width="25.7109375" style="91" customWidth="1"/>
    <col min="10994" max="10994" width="10.42578125" style="91" customWidth="1"/>
    <col min="10995" max="10995" width="9.7109375" style="91" customWidth="1"/>
    <col min="10996" max="10996" width="10.28515625" style="91" customWidth="1"/>
    <col min="10997" max="10997" width="9.7109375" style="91" customWidth="1"/>
    <col min="10998" max="10998" width="10.28515625" style="91" customWidth="1"/>
    <col min="10999" max="10999" width="9.7109375" style="91" customWidth="1"/>
    <col min="11000" max="11000" width="10.140625" style="91" customWidth="1"/>
    <col min="11001" max="11001" width="9.7109375" style="91" customWidth="1"/>
    <col min="11002" max="11002" width="10.42578125" style="91" customWidth="1"/>
    <col min="11003" max="11003" width="9.28515625" style="91" customWidth="1"/>
    <col min="11004" max="11004" width="10.42578125" style="91" customWidth="1"/>
    <col min="11005" max="11005" width="9.7109375" style="91" customWidth="1"/>
    <col min="11006" max="11006" width="10.140625" style="91" customWidth="1"/>
    <col min="11007" max="11007" width="9.42578125" style="91" customWidth="1"/>
    <col min="11008" max="11008" width="9.28515625" style="91" customWidth="1"/>
    <col min="11009" max="11009" width="8.7109375" style="91" customWidth="1"/>
    <col min="11010" max="11010" width="7.7109375" style="91" customWidth="1"/>
    <col min="11011" max="11011" width="7.28515625" style="91" customWidth="1"/>
    <col min="11012" max="11012" width="10.5703125" style="91" customWidth="1"/>
    <col min="11013" max="11013" width="0" style="91" hidden="1" customWidth="1"/>
    <col min="11014" max="11014" width="9.85546875" style="91" customWidth="1"/>
    <col min="11015" max="11015" width="9.28515625" style="91" customWidth="1"/>
    <col min="11016" max="11016" width="11.140625" style="91" customWidth="1"/>
    <col min="11017" max="11017" width="10" style="91" customWidth="1"/>
    <col min="11018" max="11018" width="10.5703125" style="91" customWidth="1"/>
    <col min="11019" max="11019" width="9.7109375" style="91" customWidth="1"/>
    <col min="11020" max="11021" width="9" style="91" customWidth="1"/>
    <col min="11022" max="11022" width="8.5703125" style="91" customWidth="1"/>
    <col min="11023" max="11025" width="9" style="91" customWidth="1"/>
    <col min="11026" max="11026" width="9.5703125" style="91" customWidth="1"/>
    <col min="11027" max="11027" width="9.42578125" style="91" customWidth="1"/>
    <col min="11028" max="11247" width="9.140625" style="91"/>
    <col min="11248" max="11248" width="0" style="91" hidden="1" customWidth="1"/>
    <col min="11249" max="11249" width="25.7109375" style="91" customWidth="1"/>
    <col min="11250" max="11250" width="10.42578125" style="91" customWidth="1"/>
    <col min="11251" max="11251" width="9.7109375" style="91" customWidth="1"/>
    <col min="11252" max="11252" width="10.28515625" style="91" customWidth="1"/>
    <col min="11253" max="11253" width="9.7109375" style="91" customWidth="1"/>
    <col min="11254" max="11254" width="10.28515625" style="91" customWidth="1"/>
    <col min="11255" max="11255" width="9.7109375" style="91" customWidth="1"/>
    <col min="11256" max="11256" width="10.140625" style="91" customWidth="1"/>
    <col min="11257" max="11257" width="9.7109375" style="91" customWidth="1"/>
    <col min="11258" max="11258" width="10.42578125" style="91" customWidth="1"/>
    <col min="11259" max="11259" width="9.28515625" style="91" customWidth="1"/>
    <col min="11260" max="11260" width="10.42578125" style="91" customWidth="1"/>
    <col min="11261" max="11261" width="9.7109375" style="91" customWidth="1"/>
    <col min="11262" max="11262" width="10.140625" style="91" customWidth="1"/>
    <col min="11263" max="11263" width="9.42578125" style="91" customWidth="1"/>
    <col min="11264" max="11264" width="9.28515625" style="91" customWidth="1"/>
    <col min="11265" max="11265" width="8.7109375" style="91" customWidth="1"/>
    <col min="11266" max="11266" width="7.7109375" style="91" customWidth="1"/>
    <col min="11267" max="11267" width="7.28515625" style="91" customWidth="1"/>
    <col min="11268" max="11268" width="10.5703125" style="91" customWidth="1"/>
    <col min="11269" max="11269" width="0" style="91" hidden="1" customWidth="1"/>
    <col min="11270" max="11270" width="9.85546875" style="91" customWidth="1"/>
    <col min="11271" max="11271" width="9.28515625" style="91" customWidth="1"/>
    <col min="11272" max="11272" width="11.140625" style="91" customWidth="1"/>
    <col min="11273" max="11273" width="10" style="91" customWidth="1"/>
    <col min="11274" max="11274" width="10.5703125" style="91" customWidth="1"/>
    <col min="11275" max="11275" width="9.7109375" style="91" customWidth="1"/>
    <col min="11276" max="11277" width="9" style="91" customWidth="1"/>
    <col min="11278" max="11278" width="8.5703125" style="91" customWidth="1"/>
    <col min="11279" max="11281" width="9" style="91" customWidth="1"/>
    <col min="11282" max="11282" width="9.5703125" style="91" customWidth="1"/>
    <col min="11283" max="11283" width="9.42578125" style="91" customWidth="1"/>
    <col min="11284" max="11503" width="9.140625" style="91"/>
    <col min="11504" max="11504" width="0" style="91" hidden="1" customWidth="1"/>
    <col min="11505" max="11505" width="25.7109375" style="91" customWidth="1"/>
    <col min="11506" max="11506" width="10.42578125" style="91" customWidth="1"/>
    <col min="11507" max="11507" width="9.7109375" style="91" customWidth="1"/>
    <col min="11508" max="11508" width="10.28515625" style="91" customWidth="1"/>
    <col min="11509" max="11509" width="9.7109375" style="91" customWidth="1"/>
    <col min="11510" max="11510" width="10.28515625" style="91" customWidth="1"/>
    <col min="11511" max="11511" width="9.7109375" style="91" customWidth="1"/>
    <col min="11512" max="11512" width="10.140625" style="91" customWidth="1"/>
    <col min="11513" max="11513" width="9.7109375" style="91" customWidth="1"/>
    <col min="11514" max="11514" width="10.42578125" style="91" customWidth="1"/>
    <col min="11515" max="11515" width="9.28515625" style="91" customWidth="1"/>
    <col min="11516" max="11516" width="10.42578125" style="91" customWidth="1"/>
    <col min="11517" max="11517" width="9.7109375" style="91" customWidth="1"/>
    <col min="11518" max="11518" width="10.140625" style="91" customWidth="1"/>
    <col min="11519" max="11519" width="9.42578125" style="91" customWidth="1"/>
    <col min="11520" max="11520" width="9.28515625" style="91" customWidth="1"/>
    <col min="11521" max="11521" width="8.7109375" style="91" customWidth="1"/>
    <col min="11522" max="11522" width="7.7109375" style="91" customWidth="1"/>
    <col min="11523" max="11523" width="7.28515625" style="91" customWidth="1"/>
    <col min="11524" max="11524" width="10.5703125" style="91" customWidth="1"/>
    <col min="11525" max="11525" width="0" style="91" hidden="1" customWidth="1"/>
    <col min="11526" max="11526" width="9.85546875" style="91" customWidth="1"/>
    <col min="11527" max="11527" width="9.28515625" style="91" customWidth="1"/>
    <col min="11528" max="11528" width="11.140625" style="91" customWidth="1"/>
    <col min="11529" max="11529" width="10" style="91" customWidth="1"/>
    <col min="11530" max="11530" width="10.5703125" style="91" customWidth="1"/>
    <col min="11531" max="11531" width="9.7109375" style="91" customWidth="1"/>
    <col min="11532" max="11533" width="9" style="91" customWidth="1"/>
    <col min="11534" max="11534" width="8.5703125" style="91" customWidth="1"/>
    <col min="11535" max="11537" width="9" style="91" customWidth="1"/>
    <col min="11538" max="11538" width="9.5703125" style="91" customWidth="1"/>
    <col min="11539" max="11539" width="9.42578125" style="91" customWidth="1"/>
    <col min="11540" max="11759" width="9.140625" style="91"/>
    <col min="11760" max="11760" width="0" style="91" hidden="1" customWidth="1"/>
    <col min="11761" max="11761" width="25.7109375" style="91" customWidth="1"/>
    <col min="11762" max="11762" width="10.42578125" style="91" customWidth="1"/>
    <col min="11763" max="11763" width="9.7109375" style="91" customWidth="1"/>
    <col min="11764" max="11764" width="10.28515625" style="91" customWidth="1"/>
    <col min="11765" max="11765" width="9.7109375" style="91" customWidth="1"/>
    <col min="11766" max="11766" width="10.28515625" style="91" customWidth="1"/>
    <col min="11767" max="11767" width="9.7109375" style="91" customWidth="1"/>
    <col min="11768" max="11768" width="10.140625" style="91" customWidth="1"/>
    <col min="11769" max="11769" width="9.7109375" style="91" customWidth="1"/>
    <col min="11770" max="11770" width="10.42578125" style="91" customWidth="1"/>
    <col min="11771" max="11771" width="9.28515625" style="91" customWidth="1"/>
    <col min="11772" max="11772" width="10.42578125" style="91" customWidth="1"/>
    <col min="11773" max="11773" width="9.7109375" style="91" customWidth="1"/>
    <col min="11774" max="11774" width="10.140625" style="91" customWidth="1"/>
    <col min="11775" max="11775" width="9.42578125" style="91" customWidth="1"/>
    <col min="11776" max="11776" width="9.28515625" style="91" customWidth="1"/>
    <col min="11777" max="11777" width="8.7109375" style="91" customWidth="1"/>
    <col min="11778" max="11778" width="7.7109375" style="91" customWidth="1"/>
    <col min="11779" max="11779" width="7.28515625" style="91" customWidth="1"/>
    <col min="11780" max="11780" width="10.5703125" style="91" customWidth="1"/>
    <col min="11781" max="11781" width="0" style="91" hidden="1" customWidth="1"/>
    <col min="11782" max="11782" width="9.85546875" style="91" customWidth="1"/>
    <col min="11783" max="11783" width="9.28515625" style="91" customWidth="1"/>
    <col min="11784" max="11784" width="11.140625" style="91" customWidth="1"/>
    <col min="11785" max="11785" width="10" style="91" customWidth="1"/>
    <col min="11786" max="11786" width="10.5703125" style="91" customWidth="1"/>
    <col min="11787" max="11787" width="9.7109375" style="91" customWidth="1"/>
    <col min="11788" max="11789" width="9" style="91" customWidth="1"/>
    <col min="11790" max="11790" width="8.5703125" style="91" customWidth="1"/>
    <col min="11791" max="11793" width="9" style="91" customWidth="1"/>
    <col min="11794" max="11794" width="9.5703125" style="91" customWidth="1"/>
    <col min="11795" max="11795" width="9.42578125" style="91" customWidth="1"/>
    <col min="11796" max="12015" width="9.140625" style="91"/>
    <col min="12016" max="12016" width="0" style="91" hidden="1" customWidth="1"/>
    <col min="12017" max="12017" width="25.7109375" style="91" customWidth="1"/>
    <col min="12018" max="12018" width="10.42578125" style="91" customWidth="1"/>
    <col min="12019" max="12019" width="9.7109375" style="91" customWidth="1"/>
    <col min="12020" max="12020" width="10.28515625" style="91" customWidth="1"/>
    <col min="12021" max="12021" width="9.7109375" style="91" customWidth="1"/>
    <col min="12022" max="12022" width="10.28515625" style="91" customWidth="1"/>
    <col min="12023" max="12023" width="9.7109375" style="91" customWidth="1"/>
    <col min="12024" max="12024" width="10.140625" style="91" customWidth="1"/>
    <col min="12025" max="12025" width="9.7109375" style="91" customWidth="1"/>
    <col min="12026" max="12026" width="10.42578125" style="91" customWidth="1"/>
    <col min="12027" max="12027" width="9.28515625" style="91" customWidth="1"/>
    <col min="12028" max="12028" width="10.42578125" style="91" customWidth="1"/>
    <col min="12029" max="12029" width="9.7109375" style="91" customWidth="1"/>
    <col min="12030" max="12030" width="10.140625" style="91" customWidth="1"/>
    <col min="12031" max="12031" width="9.42578125" style="91" customWidth="1"/>
    <col min="12032" max="12032" width="9.28515625" style="91" customWidth="1"/>
    <col min="12033" max="12033" width="8.7109375" style="91" customWidth="1"/>
    <col min="12034" max="12034" width="7.7109375" style="91" customWidth="1"/>
    <col min="12035" max="12035" width="7.28515625" style="91" customWidth="1"/>
    <col min="12036" max="12036" width="10.5703125" style="91" customWidth="1"/>
    <col min="12037" max="12037" width="0" style="91" hidden="1" customWidth="1"/>
    <col min="12038" max="12038" width="9.85546875" style="91" customWidth="1"/>
    <col min="12039" max="12039" width="9.28515625" style="91" customWidth="1"/>
    <col min="12040" max="12040" width="11.140625" style="91" customWidth="1"/>
    <col min="12041" max="12041" width="10" style="91" customWidth="1"/>
    <col min="12042" max="12042" width="10.5703125" style="91" customWidth="1"/>
    <col min="12043" max="12043" width="9.7109375" style="91" customWidth="1"/>
    <col min="12044" max="12045" width="9" style="91" customWidth="1"/>
    <col min="12046" max="12046" width="8.5703125" style="91" customWidth="1"/>
    <col min="12047" max="12049" width="9" style="91" customWidth="1"/>
    <col min="12050" max="12050" width="9.5703125" style="91" customWidth="1"/>
    <col min="12051" max="12051" width="9.42578125" style="91" customWidth="1"/>
    <col min="12052" max="12271" width="9.140625" style="91"/>
    <col min="12272" max="12272" width="0" style="91" hidden="1" customWidth="1"/>
    <col min="12273" max="12273" width="25.7109375" style="91" customWidth="1"/>
    <col min="12274" max="12274" width="10.42578125" style="91" customWidth="1"/>
    <col min="12275" max="12275" width="9.7109375" style="91" customWidth="1"/>
    <col min="12276" max="12276" width="10.28515625" style="91" customWidth="1"/>
    <col min="12277" max="12277" width="9.7109375" style="91" customWidth="1"/>
    <col min="12278" max="12278" width="10.28515625" style="91" customWidth="1"/>
    <col min="12279" max="12279" width="9.7109375" style="91" customWidth="1"/>
    <col min="12280" max="12280" width="10.140625" style="91" customWidth="1"/>
    <col min="12281" max="12281" width="9.7109375" style="91" customWidth="1"/>
    <col min="12282" max="12282" width="10.42578125" style="91" customWidth="1"/>
    <col min="12283" max="12283" width="9.28515625" style="91" customWidth="1"/>
    <col min="12284" max="12284" width="10.42578125" style="91" customWidth="1"/>
    <col min="12285" max="12285" width="9.7109375" style="91" customWidth="1"/>
    <col min="12286" max="12286" width="10.140625" style="91" customWidth="1"/>
    <col min="12287" max="12287" width="9.42578125" style="91" customWidth="1"/>
    <col min="12288" max="12288" width="9.28515625" style="91" customWidth="1"/>
    <col min="12289" max="12289" width="8.7109375" style="91" customWidth="1"/>
    <col min="12290" max="12290" width="7.7109375" style="91" customWidth="1"/>
    <col min="12291" max="12291" width="7.28515625" style="91" customWidth="1"/>
    <col min="12292" max="12292" width="10.5703125" style="91" customWidth="1"/>
    <col min="12293" max="12293" width="0" style="91" hidden="1" customWidth="1"/>
    <col min="12294" max="12294" width="9.85546875" style="91" customWidth="1"/>
    <col min="12295" max="12295" width="9.28515625" style="91" customWidth="1"/>
    <col min="12296" max="12296" width="11.140625" style="91" customWidth="1"/>
    <col min="12297" max="12297" width="10" style="91" customWidth="1"/>
    <col min="12298" max="12298" width="10.5703125" style="91" customWidth="1"/>
    <col min="12299" max="12299" width="9.7109375" style="91" customWidth="1"/>
    <col min="12300" max="12301" width="9" style="91" customWidth="1"/>
    <col min="12302" max="12302" width="8.5703125" style="91" customWidth="1"/>
    <col min="12303" max="12305" width="9" style="91" customWidth="1"/>
    <col min="12306" max="12306" width="9.5703125" style="91" customWidth="1"/>
    <col min="12307" max="12307" width="9.42578125" style="91" customWidth="1"/>
    <col min="12308" max="12527" width="9.140625" style="91"/>
    <col min="12528" max="12528" width="0" style="91" hidden="1" customWidth="1"/>
    <col min="12529" max="12529" width="25.7109375" style="91" customWidth="1"/>
    <col min="12530" max="12530" width="10.42578125" style="91" customWidth="1"/>
    <col min="12531" max="12531" width="9.7109375" style="91" customWidth="1"/>
    <col min="12532" max="12532" width="10.28515625" style="91" customWidth="1"/>
    <col min="12533" max="12533" width="9.7109375" style="91" customWidth="1"/>
    <col min="12534" max="12534" width="10.28515625" style="91" customWidth="1"/>
    <col min="12535" max="12535" width="9.7109375" style="91" customWidth="1"/>
    <col min="12536" max="12536" width="10.140625" style="91" customWidth="1"/>
    <col min="12537" max="12537" width="9.7109375" style="91" customWidth="1"/>
    <col min="12538" max="12538" width="10.42578125" style="91" customWidth="1"/>
    <col min="12539" max="12539" width="9.28515625" style="91" customWidth="1"/>
    <col min="12540" max="12540" width="10.42578125" style="91" customWidth="1"/>
    <col min="12541" max="12541" width="9.7109375" style="91" customWidth="1"/>
    <col min="12542" max="12542" width="10.140625" style="91" customWidth="1"/>
    <col min="12543" max="12543" width="9.42578125" style="91" customWidth="1"/>
    <col min="12544" max="12544" width="9.28515625" style="91" customWidth="1"/>
    <col min="12545" max="12545" width="8.7109375" style="91" customWidth="1"/>
    <col min="12546" max="12546" width="7.7109375" style="91" customWidth="1"/>
    <col min="12547" max="12547" width="7.28515625" style="91" customWidth="1"/>
    <col min="12548" max="12548" width="10.5703125" style="91" customWidth="1"/>
    <col min="12549" max="12549" width="0" style="91" hidden="1" customWidth="1"/>
    <col min="12550" max="12550" width="9.85546875" style="91" customWidth="1"/>
    <col min="12551" max="12551" width="9.28515625" style="91" customWidth="1"/>
    <col min="12552" max="12552" width="11.140625" style="91" customWidth="1"/>
    <col min="12553" max="12553" width="10" style="91" customWidth="1"/>
    <col min="12554" max="12554" width="10.5703125" style="91" customWidth="1"/>
    <col min="12555" max="12555" width="9.7109375" style="91" customWidth="1"/>
    <col min="12556" max="12557" width="9" style="91" customWidth="1"/>
    <col min="12558" max="12558" width="8.5703125" style="91" customWidth="1"/>
    <col min="12559" max="12561" width="9" style="91" customWidth="1"/>
    <col min="12562" max="12562" width="9.5703125" style="91" customWidth="1"/>
    <col min="12563" max="12563" width="9.42578125" style="91" customWidth="1"/>
    <col min="12564" max="16384" width="9.140625" style="91"/>
  </cols>
  <sheetData>
    <row r="1" spans="1:48" ht="15" customHeight="1" x14ac:dyDescent="0.25">
      <c r="A1" s="160" t="s">
        <v>120</v>
      </c>
      <c r="B1" s="91"/>
      <c r="W1" s="2"/>
    </row>
    <row r="2" spans="1:48" ht="9" customHeight="1" thickBot="1" x14ac:dyDescent="0.3">
      <c r="B2" s="2"/>
      <c r="AK2" s="4"/>
      <c r="AL2" s="4"/>
      <c r="AM2" s="4"/>
    </row>
    <row r="3" spans="1:48" s="5" customFormat="1" ht="14.45" customHeight="1" x14ac:dyDescent="0.25">
      <c r="A3" s="329" t="s">
        <v>79</v>
      </c>
      <c r="B3" s="332" t="s">
        <v>0</v>
      </c>
      <c r="C3" s="333"/>
      <c r="D3" s="329" t="s">
        <v>79</v>
      </c>
      <c r="E3" s="332" t="s">
        <v>1</v>
      </c>
      <c r="F3" s="333"/>
      <c r="G3" s="329" t="s">
        <v>79</v>
      </c>
      <c r="H3" s="346" t="s">
        <v>2</v>
      </c>
      <c r="I3" s="347"/>
      <c r="J3" s="329" t="s">
        <v>79</v>
      </c>
      <c r="K3" s="332" t="s">
        <v>3</v>
      </c>
      <c r="L3" s="333"/>
      <c r="M3" s="329" t="s">
        <v>79</v>
      </c>
      <c r="N3" s="350" t="s">
        <v>89</v>
      </c>
      <c r="O3" s="351"/>
      <c r="P3" s="329" t="s">
        <v>79</v>
      </c>
      <c r="Q3" s="332" t="s">
        <v>5</v>
      </c>
      <c r="R3" s="333"/>
      <c r="S3" s="329" t="s">
        <v>79</v>
      </c>
      <c r="T3" s="332" t="s">
        <v>93</v>
      </c>
      <c r="U3" s="333"/>
      <c r="V3" s="329" t="s">
        <v>79</v>
      </c>
      <c r="W3" s="284" t="s">
        <v>94</v>
      </c>
      <c r="X3" s="284"/>
      <c r="Y3" s="284"/>
      <c r="Z3" s="275"/>
      <c r="AA3" s="329" t="s">
        <v>79</v>
      </c>
      <c r="AB3" s="354" t="s">
        <v>78</v>
      </c>
      <c r="AC3" s="355"/>
      <c r="AD3" s="329" t="s">
        <v>79</v>
      </c>
      <c r="AE3" s="354" t="s">
        <v>81</v>
      </c>
      <c r="AF3" s="367"/>
      <c r="AG3" s="367"/>
      <c r="AH3" s="355"/>
      <c r="AI3" s="329" t="s">
        <v>79</v>
      </c>
      <c r="AJ3" s="350" t="s">
        <v>8</v>
      </c>
      <c r="AK3" s="350"/>
      <c r="AL3" s="350"/>
      <c r="AM3" s="350"/>
      <c r="AN3" s="329" t="s">
        <v>79</v>
      </c>
      <c r="AO3" s="350" t="s">
        <v>9</v>
      </c>
      <c r="AP3" s="351"/>
      <c r="AQ3" s="329" t="s">
        <v>79</v>
      </c>
      <c r="AR3" s="332" t="s">
        <v>99</v>
      </c>
      <c r="AS3" s="332"/>
      <c r="AT3" s="332"/>
      <c r="AU3" s="333"/>
      <c r="AV3" s="157"/>
    </row>
    <row r="4" spans="1:48" s="5" customFormat="1" ht="16.5" customHeight="1" x14ac:dyDescent="0.25">
      <c r="A4" s="330"/>
      <c r="B4" s="334"/>
      <c r="C4" s="335"/>
      <c r="D4" s="330"/>
      <c r="E4" s="334"/>
      <c r="F4" s="335"/>
      <c r="G4" s="330"/>
      <c r="H4" s="348"/>
      <c r="I4" s="349"/>
      <c r="J4" s="330"/>
      <c r="K4" s="334"/>
      <c r="L4" s="335"/>
      <c r="M4" s="330"/>
      <c r="N4" s="352"/>
      <c r="O4" s="353"/>
      <c r="P4" s="330"/>
      <c r="Q4" s="334"/>
      <c r="R4" s="335"/>
      <c r="S4" s="330"/>
      <c r="T4" s="336"/>
      <c r="U4" s="337"/>
      <c r="V4" s="330"/>
      <c r="W4" s="285"/>
      <c r="X4" s="285"/>
      <c r="Y4" s="285"/>
      <c r="Z4" s="277"/>
      <c r="AA4" s="330"/>
      <c r="AB4" s="356"/>
      <c r="AC4" s="357"/>
      <c r="AD4" s="330"/>
      <c r="AE4" s="356"/>
      <c r="AF4" s="368"/>
      <c r="AG4" s="368"/>
      <c r="AH4" s="357"/>
      <c r="AI4" s="330"/>
      <c r="AJ4" s="352"/>
      <c r="AK4" s="352"/>
      <c r="AL4" s="352"/>
      <c r="AM4" s="352"/>
      <c r="AN4" s="330"/>
      <c r="AO4" s="352"/>
      <c r="AP4" s="353"/>
      <c r="AQ4" s="330"/>
      <c r="AR4" s="334"/>
      <c r="AS4" s="334"/>
      <c r="AT4" s="334"/>
      <c r="AU4" s="335"/>
      <c r="AV4" s="157"/>
    </row>
    <row r="5" spans="1:48" s="5" customFormat="1" ht="20.45" customHeight="1" x14ac:dyDescent="0.25">
      <c r="A5" s="330"/>
      <c r="B5" s="340" t="s">
        <v>14</v>
      </c>
      <c r="C5" s="326" t="s">
        <v>96</v>
      </c>
      <c r="D5" s="330"/>
      <c r="E5" s="340" t="s">
        <v>14</v>
      </c>
      <c r="F5" s="326" t="s">
        <v>96</v>
      </c>
      <c r="G5" s="330"/>
      <c r="H5" s="342" t="s">
        <v>15</v>
      </c>
      <c r="I5" s="309" t="s">
        <v>98</v>
      </c>
      <c r="J5" s="330"/>
      <c r="K5" s="342" t="s">
        <v>16</v>
      </c>
      <c r="L5" s="326" t="s">
        <v>97</v>
      </c>
      <c r="M5" s="330"/>
      <c r="N5" s="342" t="s">
        <v>17</v>
      </c>
      <c r="O5" s="326" t="s">
        <v>96</v>
      </c>
      <c r="P5" s="330"/>
      <c r="Q5" s="328" t="s">
        <v>18</v>
      </c>
      <c r="R5" s="309" t="s">
        <v>98</v>
      </c>
      <c r="S5" s="330"/>
      <c r="T5" s="328" t="s">
        <v>19</v>
      </c>
      <c r="U5" s="326" t="s">
        <v>96</v>
      </c>
      <c r="V5" s="330"/>
      <c r="W5" s="328" t="s">
        <v>102</v>
      </c>
      <c r="X5" s="338" t="s">
        <v>22</v>
      </c>
      <c r="Y5" s="362" t="s">
        <v>103</v>
      </c>
      <c r="Z5" s="363"/>
      <c r="AA5" s="330"/>
      <c r="AB5" s="358" t="s">
        <v>104</v>
      </c>
      <c r="AC5" s="360" t="s">
        <v>105</v>
      </c>
      <c r="AD5" s="330"/>
      <c r="AE5" s="364" t="s">
        <v>104</v>
      </c>
      <c r="AF5" s="344" t="s">
        <v>105</v>
      </c>
      <c r="AG5" s="365" t="s">
        <v>13</v>
      </c>
      <c r="AH5" s="366"/>
      <c r="AI5" s="330"/>
      <c r="AJ5" s="328" t="s">
        <v>115</v>
      </c>
      <c r="AK5" s="311" t="s">
        <v>116</v>
      </c>
      <c r="AL5" s="305" t="s">
        <v>23</v>
      </c>
      <c r="AM5" s="306"/>
      <c r="AN5" s="330"/>
      <c r="AO5" s="328" t="s">
        <v>117</v>
      </c>
      <c r="AP5" s="309" t="s">
        <v>118</v>
      </c>
      <c r="AQ5" s="330"/>
      <c r="AR5" s="324" t="s">
        <v>20</v>
      </c>
      <c r="AS5" s="321" t="s">
        <v>119</v>
      </c>
      <c r="AT5" s="315" t="s">
        <v>21</v>
      </c>
      <c r="AU5" s="316"/>
      <c r="AV5" s="157"/>
    </row>
    <row r="6" spans="1:48" s="5" customFormat="1" ht="48" customHeight="1" thickBot="1" x14ac:dyDescent="0.3">
      <c r="A6" s="331"/>
      <c r="B6" s="341"/>
      <c r="C6" s="327"/>
      <c r="D6" s="331"/>
      <c r="E6" s="341"/>
      <c r="F6" s="327"/>
      <c r="G6" s="331"/>
      <c r="H6" s="343"/>
      <c r="I6" s="310"/>
      <c r="J6" s="331"/>
      <c r="K6" s="343"/>
      <c r="L6" s="327"/>
      <c r="M6" s="331"/>
      <c r="N6" s="343"/>
      <c r="O6" s="327"/>
      <c r="P6" s="331"/>
      <c r="Q6" s="325"/>
      <c r="R6" s="310"/>
      <c r="S6" s="331"/>
      <c r="T6" s="325"/>
      <c r="U6" s="327"/>
      <c r="V6" s="331"/>
      <c r="W6" s="325"/>
      <c r="X6" s="339"/>
      <c r="Y6" s="8" t="s">
        <v>24</v>
      </c>
      <c r="Z6" s="9" t="s">
        <v>25</v>
      </c>
      <c r="AA6" s="331"/>
      <c r="AB6" s="359"/>
      <c r="AC6" s="361"/>
      <c r="AD6" s="331"/>
      <c r="AE6" s="359"/>
      <c r="AF6" s="345"/>
      <c r="AG6" s="10" t="s">
        <v>106</v>
      </c>
      <c r="AH6" s="11" t="s">
        <v>107</v>
      </c>
      <c r="AI6" s="331"/>
      <c r="AJ6" s="325"/>
      <c r="AK6" s="312"/>
      <c r="AL6" s="10" t="s">
        <v>106</v>
      </c>
      <c r="AM6" s="11" t="s">
        <v>107</v>
      </c>
      <c r="AN6" s="331"/>
      <c r="AO6" s="325"/>
      <c r="AP6" s="310"/>
      <c r="AQ6" s="331"/>
      <c r="AR6" s="325"/>
      <c r="AS6" s="322"/>
      <c r="AT6" s="6" t="s">
        <v>100</v>
      </c>
      <c r="AU6" s="7" t="s">
        <v>101</v>
      </c>
      <c r="AV6" s="157"/>
    </row>
    <row r="7" spans="1:48" s="5" customFormat="1" ht="6.75" customHeight="1" thickBot="1" x14ac:dyDescent="0.3">
      <c r="A7" s="92"/>
      <c r="B7" s="12"/>
      <c r="C7" s="12"/>
      <c r="D7" s="92"/>
      <c r="E7" s="12"/>
      <c r="F7" s="12"/>
      <c r="G7" s="92"/>
      <c r="H7" s="12"/>
      <c r="I7" s="12"/>
      <c r="J7" s="92"/>
      <c r="K7" s="12"/>
      <c r="L7" s="12"/>
      <c r="M7" s="92"/>
      <c r="N7" s="12"/>
      <c r="O7" s="12"/>
      <c r="P7" s="92"/>
      <c r="Q7" s="12"/>
      <c r="R7" s="12"/>
      <c r="S7" s="92"/>
      <c r="V7" s="92"/>
      <c r="W7" s="13"/>
      <c r="X7" s="14"/>
      <c r="Y7" s="15"/>
      <c r="Z7" s="13"/>
      <c r="AA7" s="92"/>
      <c r="AB7" s="13"/>
      <c r="AC7" s="13"/>
      <c r="AD7" s="92"/>
      <c r="AE7" s="13"/>
      <c r="AF7" s="13"/>
      <c r="AG7" s="15"/>
      <c r="AH7" s="15"/>
      <c r="AI7" s="92"/>
      <c r="AJ7" s="13"/>
      <c r="AK7" s="12"/>
      <c r="AL7" s="15"/>
      <c r="AM7" s="15"/>
      <c r="AN7" s="92"/>
      <c r="AQ7" s="92"/>
      <c r="AV7" s="157"/>
    </row>
    <row r="8" spans="1:48" s="35" customFormat="1" ht="13.5" customHeight="1" x14ac:dyDescent="0.25">
      <c r="A8" s="127" t="s">
        <v>30</v>
      </c>
      <c r="B8" s="85">
        <v>2937.297</v>
      </c>
      <c r="C8" s="17" t="s">
        <v>82</v>
      </c>
      <c r="D8" s="127" t="s">
        <v>51</v>
      </c>
      <c r="E8" s="85">
        <v>5856.692</v>
      </c>
      <c r="F8" s="17" t="s">
        <v>83</v>
      </c>
      <c r="G8" s="228" t="s">
        <v>36</v>
      </c>
      <c r="H8" s="223">
        <v>2908.4</v>
      </c>
      <c r="I8" s="93" t="s">
        <v>114</v>
      </c>
      <c r="J8" s="228" t="s">
        <v>30</v>
      </c>
      <c r="K8" s="231">
        <v>188370</v>
      </c>
      <c r="L8" s="93">
        <v>185.9</v>
      </c>
      <c r="M8" s="228" t="s">
        <v>51</v>
      </c>
      <c r="N8" s="235">
        <v>3224.3690000000001</v>
      </c>
      <c r="O8" s="206" t="s">
        <v>123</v>
      </c>
      <c r="P8" s="228" t="s">
        <v>69</v>
      </c>
      <c r="Q8" s="223">
        <v>1339.3</v>
      </c>
      <c r="R8" s="93">
        <v>127.1</v>
      </c>
      <c r="S8" s="228" t="s">
        <v>32</v>
      </c>
      <c r="T8" s="235">
        <v>2207.1170000000002</v>
      </c>
      <c r="U8" s="207">
        <v>147.4</v>
      </c>
      <c r="V8" s="228" t="s">
        <v>40</v>
      </c>
      <c r="W8" s="256">
        <v>11758.915999999999</v>
      </c>
      <c r="X8" s="251">
        <v>4154.8100000000004</v>
      </c>
      <c r="Y8" s="130">
        <f t="shared" ref="Y8:Y52" si="0">W8-X8</f>
        <v>7604.1059999999989</v>
      </c>
      <c r="Z8" s="95" t="s">
        <v>90</v>
      </c>
      <c r="AA8" s="228" t="s">
        <v>61</v>
      </c>
      <c r="AB8" s="131">
        <v>44686.860999999997</v>
      </c>
      <c r="AC8" s="95" t="s">
        <v>113</v>
      </c>
      <c r="AD8" s="228" t="s">
        <v>58</v>
      </c>
      <c r="AE8" s="131">
        <v>0.24199999999999999</v>
      </c>
      <c r="AF8" s="96" t="s">
        <v>29</v>
      </c>
      <c r="AG8" s="128">
        <v>0.14300000000000002</v>
      </c>
      <c r="AH8" s="135">
        <v>0</v>
      </c>
      <c r="AI8" s="228" t="s">
        <v>40</v>
      </c>
      <c r="AJ8" s="244">
        <v>51116</v>
      </c>
      <c r="AK8" s="133">
        <v>120.8</v>
      </c>
      <c r="AL8" s="134">
        <v>0.97902740801746757</v>
      </c>
      <c r="AM8" s="210">
        <v>0.9228249475890985</v>
      </c>
      <c r="AN8" s="228" t="s">
        <v>46</v>
      </c>
      <c r="AO8" s="131">
        <v>16.3</v>
      </c>
      <c r="AP8" s="249">
        <v>106.3</v>
      </c>
      <c r="AQ8" s="127" t="s">
        <v>49</v>
      </c>
      <c r="AR8" s="147">
        <v>88</v>
      </c>
      <c r="AS8" s="94">
        <v>55.7</v>
      </c>
      <c r="AT8" s="153">
        <v>5.0000000000000001E-3</v>
      </c>
      <c r="AU8" s="129">
        <v>9.0000000000000011E-3</v>
      </c>
      <c r="AV8" s="158"/>
    </row>
    <row r="9" spans="1:48" s="34" customFormat="1" ht="13.5" customHeight="1" x14ac:dyDescent="0.25">
      <c r="A9" s="125" t="s">
        <v>43</v>
      </c>
      <c r="B9" s="83">
        <v>7148.2950000000001</v>
      </c>
      <c r="C9" s="37" t="s">
        <v>82</v>
      </c>
      <c r="D9" s="125" t="s">
        <v>69</v>
      </c>
      <c r="E9" s="83">
        <v>4375.3490000000002</v>
      </c>
      <c r="F9" s="37">
        <v>198.3</v>
      </c>
      <c r="G9" s="229" t="s">
        <v>45</v>
      </c>
      <c r="H9" s="224">
        <v>107.4</v>
      </c>
      <c r="I9" s="97" t="s">
        <v>111</v>
      </c>
      <c r="J9" s="229" t="s">
        <v>68</v>
      </c>
      <c r="K9" s="232">
        <v>139400</v>
      </c>
      <c r="L9" s="97">
        <v>173</v>
      </c>
      <c r="M9" s="229" t="s">
        <v>27</v>
      </c>
      <c r="N9" s="226">
        <v>39674.485000000001</v>
      </c>
      <c r="O9" s="164" t="s">
        <v>121</v>
      </c>
      <c r="P9" s="229" t="s">
        <v>65</v>
      </c>
      <c r="Q9" s="224">
        <v>18992</v>
      </c>
      <c r="R9" s="97">
        <v>125.7</v>
      </c>
      <c r="S9" s="229" t="s">
        <v>58</v>
      </c>
      <c r="T9" s="224">
        <v>4.3650000000000002</v>
      </c>
      <c r="U9" s="97">
        <v>137.19999999999999</v>
      </c>
      <c r="V9" s="229" t="s">
        <v>47</v>
      </c>
      <c r="W9" s="132">
        <v>6973.3230000000003</v>
      </c>
      <c r="X9" s="101">
        <v>2425.5500000000002</v>
      </c>
      <c r="Y9" s="102">
        <f t="shared" si="0"/>
        <v>4547.7730000000001</v>
      </c>
      <c r="Z9" s="103" t="s">
        <v>91</v>
      </c>
      <c r="AA9" s="229" t="s">
        <v>40</v>
      </c>
      <c r="AB9" s="132">
        <v>12005.239</v>
      </c>
      <c r="AC9" s="103" t="s">
        <v>112</v>
      </c>
      <c r="AD9" s="229" t="s">
        <v>48</v>
      </c>
      <c r="AE9" s="132">
        <v>1.9710000000000001</v>
      </c>
      <c r="AF9" s="104">
        <v>0.9</v>
      </c>
      <c r="AG9" s="99">
        <v>9.5000000000000001E-2</v>
      </c>
      <c r="AH9" s="105">
        <v>0.13</v>
      </c>
      <c r="AI9" s="229" t="s">
        <v>31</v>
      </c>
      <c r="AJ9" s="245">
        <v>38166</v>
      </c>
      <c r="AK9" s="106">
        <v>120.3</v>
      </c>
      <c r="AL9" s="107">
        <v>0.73099538411445864</v>
      </c>
      <c r="AM9" s="110">
        <v>0.76707721872816215</v>
      </c>
      <c r="AN9" s="229" t="s">
        <v>50</v>
      </c>
      <c r="AO9" s="132">
        <v>16.399999999999999</v>
      </c>
      <c r="AP9" s="108">
        <v>106</v>
      </c>
      <c r="AQ9" s="125" t="s">
        <v>51</v>
      </c>
      <c r="AR9" s="145">
        <v>293</v>
      </c>
      <c r="AS9" s="98">
        <v>61.2</v>
      </c>
      <c r="AT9" s="154">
        <v>6.0000000000000001E-3</v>
      </c>
      <c r="AU9" s="100">
        <v>9.0000000000000011E-3</v>
      </c>
      <c r="AV9" s="152"/>
    </row>
    <row r="10" spans="1:48" s="34" customFormat="1" ht="13.5" customHeight="1" x14ac:dyDescent="0.25">
      <c r="A10" s="125" t="s">
        <v>56</v>
      </c>
      <c r="B10" s="83">
        <v>7332.9960000000001</v>
      </c>
      <c r="C10" s="37">
        <v>187.5</v>
      </c>
      <c r="D10" s="125" t="s">
        <v>49</v>
      </c>
      <c r="E10" s="83">
        <v>3173.7080000000001</v>
      </c>
      <c r="F10" s="37">
        <v>143.1</v>
      </c>
      <c r="G10" s="229" t="s">
        <v>62</v>
      </c>
      <c r="H10" s="224">
        <v>4929.1000000000004</v>
      </c>
      <c r="I10" s="97" t="s">
        <v>85</v>
      </c>
      <c r="J10" s="229" t="s">
        <v>60</v>
      </c>
      <c r="K10" s="232">
        <v>24663</v>
      </c>
      <c r="L10" s="97">
        <v>165.3</v>
      </c>
      <c r="M10" s="229" t="s">
        <v>36</v>
      </c>
      <c r="N10" s="226">
        <v>96.591999999999999</v>
      </c>
      <c r="O10" s="164" t="s">
        <v>122</v>
      </c>
      <c r="P10" s="229" t="s">
        <v>56</v>
      </c>
      <c r="Q10" s="224">
        <v>4479.5</v>
      </c>
      <c r="R10" s="97">
        <v>123.8</v>
      </c>
      <c r="S10" s="229" t="s">
        <v>65</v>
      </c>
      <c r="T10" s="224">
        <v>157.32400000000001</v>
      </c>
      <c r="U10" s="97">
        <v>132.30000000000001</v>
      </c>
      <c r="V10" s="229" t="s">
        <v>49</v>
      </c>
      <c r="W10" s="132">
        <v>1047.6790000000001</v>
      </c>
      <c r="X10" s="101">
        <v>443.54399999999998</v>
      </c>
      <c r="Y10" s="102">
        <f t="shared" si="0"/>
        <v>604.1350000000001</v>
      </c>
      <c r="Z10" s="103" t="s">
        <v>87</v>
      </c>
      <c r="AA10" s="229" t="s">
        <v>49</v>
      </c>
      <c r="AB10" s="132">
        <v>1047.8</v>
      </c>
      <c r="AC10" s="103" t="s">
        <v>87</v>
      </c>
      <c r="AD10" s="229" t="s">
        <v>41</v>
      </c>
      <c r="AE10" s="132">
        <v>2.3199999999999998</v>
      </c>
      <c r="AF10" s="104">
        <v>3.9</v>
      </c>
      <c r="AG10" s="99">
        <v>6.9000000000000006E-2</v>
      </c>
      <c r="AH10" s="105">
        <v>0.17199999999999999</v>
      </c>
      <c r="AI10" s="229" t="s">
        <v>50</v>
      </c>
      <c r="AJ10" s="245">
        <v>45341</v>
      </c>
      <c r="AK10" s="106">
        <v>118.6</v>
      </c>
      <c r="AL10" s="107">
        <v>0.86841853249315282</v>
      </c>
      <c r="AM10" s="110">
        <v>0.83239430468204056</v>
      </c>
      <c r="AN10" s="229" t="s">
        <v>45</v>
      </c>
      <c r="AO10" s="132">
        <v>4.9000000000000004</v>
      </c>
      <c r="AP10" s="108">
        <v>105.6</v>
      </c>
      <c r="AQ10" s="125" t="s">
        <v>59</v>
      </c>
      <c r="AR10" s="145">
        <v>116</v>
      </c>
      <c r="AS10" s="98">
        <v>64.400000000000006</v>
      </c>
      <c r="AT10" s="154">
        <v>3.0000000000000001E-3</v>
      </c>
      <c r="AU10" s="100">
        <v>5.0000000000000001E-3</v>
      </c>
      <c r="AV10" s="152"/>
    </row>
    <row r="11" spans="1:48" s="34" customFormat="1" ht="13.5" customHeight="1" x14ac:dyDescent="0.25">
      <c r="A11" s="125" t="s">
        <v>44</v>
      </c>
      <c r="B11" s="83">
        <v>22235.996999999999</v>
      </c>
      <c r="C11" s="37">
        <v>176.1</v>
      </c>
      <c r="D11" s="125" t="s">
        <v>32</v>
      </c>
      <c r="E11" s="83">
        <v>9049.2780000000002</v>
      </c>
      <c r="F11" s="37">
        <v>141.1</v>
      </c>
      <c r="G11" s="229" t="s">
        <v>44</v>
      </c>
      <c r="H11" s="224">
        <v>72.599999999999994</v>
      </c>
      <c r="I11" s="97">
        <v>180.5</v>
      </c>
      <c r="J11" s="229" t="s">
        <v>65</v>
      </c>
      <c r="K11" s="232">
        <v>156728</v>
      </c>
      <c r="L11" s="97">
        <v>164.6</v>
      </c>
      <c r="M11" s="229" t="s">
        <v>39</v>
      </c>
      <c r="N11" s="226">
        <v>321.56900000000002</v>
      </c>
      <c r="O11" s="164" t="s">
        <v>109</v>
      </c>
      <c r="P11" s="229" t="s">
        <v>46</v>
      </c>
      <c r="Q11" s="224">
        <v>9014.7000000000007</v>
      </c>
      <c r="R11" s="97">
        <v>120.6</v>
      </c>
      <c r="S11" s="229" t="s">
        <v>53</v>
      </c>
      <c r="T11" s="224">
        <v>193.46100000000001</v>
      </c>
      <c r="U11" s="97">
        <v>132.1</v>
      </c>
      <c r="V11" s="229" t="s">
        <v>62</v>
      </c>
      <c r="W11" s="132">
        <v>7771.415</v>
      </c>
      <c r="X11" s="101">
        <v>3173.567</v>
      </c>
      <c r="Y11" s="102">
        <f t="shared" si="0"/>
        <v>4597.848</v>
      </c>
      <c r="Z11" s="103" t="s">
        <v>87</v>
      </c>
      <c r="AA11" s="229" t="s">
        <v>62</v>
      </c>
      <c r="AB11" s="132">
        <v>7855.6809999999996</v>
      </c>
      <c r="AC11" s="103" t="s">
        <v>87</v>
      </c>
      <c r="AD11" s="229" t="s">
        <v>61</v>
      </c>
      <c r="AE11" s="132">
        <v>97.192999999999998</v>
      </c>
      <c r="AF11" s="104">
        <v>4</v>
      </c>
      <c r="AG11" s="99">
        <v>0.29399999999999998</v>
      </c>
      <c r="AH11" s="105">
        <v>0.375</v>
      </c>
      <c r="AI11" s="229" t="s">
        <v>56</v>
      </c>
      <c r="AJ11" s="245">
        <v>41026</v>
      </c>
      <c r="AK11" s="106">
        <v>118</v>
      </c>
      <c r="AL11" s="107">
        <v>0.78577311294554786</v>
      </c>
      <c r="AM11" s="110">
        <v>0.76240391334730961</v>
      </c>
      <c r="AN11" s="229" t="s">
        <v>59</v>
      </c>
      <c r="AO11" s="132">
        <v>9.1</v>
      </c>
      <c r="AP11" s="108">
        <v>105.1</v>
      </c>
      <c r="AQ11" s="125" t="s">
        <v>57</v>
      </c>
      <c r="AR11" s="145">
        <v>160</v>
      </c>
      <c r="AS11" s="98">
        <v>65.8</v>
      </c>
      <c r="AT11" s="154">
        <v>7.0000000000000001E-3</v>
      </c>
      <c r="AU11" s="100">
        <v>1.1000000000000001E-2</v>
      </c>
      <c r="AV11" s="152"/>
    </row>
    <row r="12" spans="1:48" s="34" customFormat="1" ht="13.5" customHeight="1" x14ac:dyDescent="0.25">
      <c r="A12" s="125" t="s">
        <v>64</v>
      </c>
      <c r="B12" s="83">
        <v>19791.876</v>
      </c>
      <c r="C12" s="37">
        <v>154.80000000000001</v>
      </c>
      <c r="D12" s="125" t="s">
        <v>45</v>
      </c>
      <c r="E12" s="83">
        <v>10711.583000000001</v>
      </c>
      <c r="F12" s="37">
        <v>139.9</v>
      </c>
      <c r="G12" s="229" t="s">
        <v>68</v>
      </c>
      <c r="H12" s="224">
        <v>3816.2</v>
      </c>
      <c r="I12" s="97">
        <v>156.9</v>
      </c>
      <c r="J12" s="229" t="s">
        <v>34</v>
      </c>
      <c r="K12" s="232">
        <v>995416</v>
      </c>
      <c r="L12" s="97">
        <v>163.80000000000001</v>
      </c>
      <c r="M12" s="229" t="s">
        <v>50</v>
      </c>
      <c r="N12" s="226">
        <v>882.48299999999995</v>
      </c>
      <c r="O12" s="164" t="s">
        <v>85</v>
      </c>
      <c r="P12" s="229" t="s">
        <v>57</v>
      </c>
      <c r="Q12" s="224">
        <v>3193.7</v>
      </c>
      <c r="R12" s="97">
        <v>120.6</v>
      </c>
      <c r="S12" s="229" t="s">
        <v>31</v>
      </c>
      <c r="T12" s="224">
        <v>761.40800000000002</v>
      </c>
      <c r="U12" s="97">
        <v>131.5</v>
      </c>
      <c r="V12" s="229" t="s">
        <v>65</v>
      </c>
      <c r="W12" s="132">
        <v>93307.798999999999</v>
      </c>
      <c r="X12" s="101">
        <v>40289.752</v>
      </c>
      <c r="Y12" s="102">
        <f t="shared" si="0"/>
        <v>53018.046999999999</v>
      </c>
      <c r="Z12" s="103" t="s">
        <v>88</v>
      </c>
      <c r="AA12" s="229" t="s">
        <v>47</v>
      </c>
      <c r="AB12" s="132">
        <v>7034.0230000000001</v>
      </c>
      <c r="AC12" s="103" t="s">
        <v>88</v>
      </c>
      <c r="AD12" s="229" t="s">
        <v>45</v>
      </c>
      <c r="AE12" s="242">
        <v>3.4000000000000002E-2</v>
      </c>
      <c r="AF12" s="104">
        <v>4.0999999999999996</v>
      </c>
      <c r="AG12" s="99">
        <v>0.125</v>
      </c>
      <c r="AH12" s="105">
        <v>0.125</v>
      </c>
      <c r="AI12" s="229" t="s">
        <v>41</v>
      </c>
      <c r="AJ12" s="245">
        <v>41537</v>
      </c>
      <c r="AK12" s="106">
        <v>117.7</v>
      </c>
      <c r="AL12" s="107">
        <v>0.79556032253739628</v>
      </c>
      <c r="AM12" s="110">
        <v>0.7579708245981831</v>
      </c>
      <c r="AN12" s="229" t="s">
        <v>31</v>
      </c>
      <c r="AO12" s="132">
        <v>8.5</v>
      </c>
      <c r="AP12" s="108">
        <v>104.7</v>
      </c>
      <c r="AQ12" s="125" t="s">
        <v>37</v>
      </c>
      <c r="AR12" s="145">
        <v>64</v>
      </c>
      <c r="AS12" s="98">
        <v>66</v>
      </c>
      <c r="AT12" s="154">
        <v>4.0000000000000001E-3</v>
      </c>
      <c r="AU12" s="100">
        <v>6.0000000000000001E-3</v>
      </c>
      <c r="AV12" s="152"/>
    </row>
    <row r="13" spans="1:48" s="34" customFormat="1" ht="13.5" customHeight="1" x14ac:dyDescent="0.25">
      <c r="A13" s="125" t="s">
        <v>70</v>
      </c>
      <c r="B13" s="83">
        <v>18620.643</v>
      </c>
      <c r="C13" s="37">
        <v>154.30000000000001</v>
      </c>
      <c r="D13" s="125" t="s">
        <v>61</v>
      </c>
      <c r="E13" s="83">
        <v>1745.5609999999999</v>
      </c>
      <c r="F13" s="37">
        <v>139.1</v>
      </c>
      <c r="G13" s="229" t="s">
        <v>60</v>
      </c>
      <c r="H13" s="224">
        <v>405</v>
      </c>
      <c r="I13" s="97">
        <v>134.5</v>
      </c>
      <c r="J13" s="229" t="s">
        <v>58</v>
      </c>
      <c r="K13" s="232">
        <v>18510</v>
      </c>
      <c r="L13" s="97">
        <v>161.4</v>
      </c>
      <c r="M13" s="229" t="s">
        <v>46</v>
      </c>
      <c r="N13" s="226">
        <v>914.21600000000001</v>
      </c>
      <c r="O13" s="166">
        <v>195.6</v>
      </c>
      <c r="P13" s="229" t="s">
        <v>55</v>
      </c>
      <c r="Q13" s="224">
        <v>3936</v>
      </c>
      <c r="R13" s="97">
        <v>117.2</v>
      </c>
      <c r="S13" s="229" t="s">
        <v>68</v>
      </c>
      <c r="T13" s="224">
        <v>4126.2920000000004</v>
      </c>
      <c r="U13" s="97">
        <v>116.6</v>
      </c>
      <c r="V13" s="229" t="s">
        <v>44</v>
      </c>
      <c r="W13" s="132">
        <v>4010.739</v>
      </c>
      <c r="X13" s="101">
        <v>1951.326</v>
      </c>
      <c r="Y13" s="102">
        <f t="shared" si="0"/>
        <v>2059.413</v>
      </c>
      <c r="Z13" s="103" t="s">
        <v>83</v>
      </c>
      <c r="AA13" s="229" t="s">
        <v>65</v>
      </c>
      <c r="AB13" s="132">
        <v>93889.934999999998</v>
      </c>
      <c r="AC13" s="103" t="s">
        <v>82</v>
      </c>
      <c r="AD13" s="229" t="s">
        <v>47</v>
      </c>
      <c r="AE13" s="243">
        <v>60.7</v>
      </c>
      <c r="AF13" s="104">
        <v>9.8000000000000007</v>
      </c>
      <c r="AG13" s="99">
        <v>0.17399999999999999</v>
      </c>
      <c r="AH13" s="105">
        <v>0.23800000000000002</v>
      </c>
      <c r="AI13" s="229" t="s">
        <v>62</v>
      </c>
      <c r="AJ13" s="245">
        <v>48692</v>
      </c>
      <c r="AK13" s="106">
        <v>117.6</v>
      </c>
      <c r="AL13" s="107">
        <v>0.93260040987531367</v>
      </c>
      <c r="AM13" s="110">
        <v>0.89996069182389937</v>
      </c>
      <c r="AN13" s="229" t="s">
        <v>49</v>
      </c>
      <c r="AO13" s="132">
        <v>3.4</v>
      </c>
      <c r="AP13" s="108">
        <v>104.3</v>
      </c>
      <c r="AQ13" s="125" t="s">
        <v>43</v>
      </c>
      <c r="AR13" s="145">
        <v>456</v>
      </c>
      <c r="AS13" s="98">
        <v>67.3</v>
      </c>
      <c r="AT13" s="154">
        <v>6.0000000000000001E-3</v>
      </c>
      <c r="AU13" s="100">
        <v>0.01</v>
      </c>
      <c r="AV13" s="152"/>
    </row>
    <row r="14" spans="1:48" s="34" customFormat="1" ht="13.5" customHeight="1" x14ac:dyDescent="0.25">
      <c r="A14" s="125" t="s">
        <v>54</v>
      </c>
      <c r="B14" s="83">
        <v>16081.923000000001</v>
      </c>
      <c r="C14" s="37">
        <v>150.30000000000001</v>
      </c>
      <c r="D14" s="125" t="s">
        <v>54</v>
      </c>
      <c r="E14" s="83">
        <v>7484.9009999999998</v>
      </c>
      <c r="F14" s="37">
        <v>128.9</v>
      </c>
      <c r="G14" s="229" t="s">
        <v>50</v>
      </c>
      <c r="H14" s="224">
        <v>363.7</v>
      </c>
      <c r="I14" s="97">
        <v>131.69999999999999</v>
      </c>
      <c r="J14" s="229" t="s">
        <v>38</v>
      </c>
      <c r="K14" s="232">
        <v>107071</v>
      </c>
      <c r="L14" s="97">
        <v>157.6</v>
      </c>
      <c r="M14" s="229" t="s">
        <v>65</v>
      </c>
      <c r="N14" s="226">
        <v>144738.43700000001</v>
      </c>
      <c r="O14" s="166">
        <v>174.9</v>
      </c>
      <c r="P14" s="229" t="s">
        <v>64</v>
      </c>
      <c r="Q14" s="224">
        <v>3192.5</v>
      </c>
      <c r="R14" s="97">
        <v>117</v>
      </c>
      <c r="S14" s="201" t="s">
        <v>26</v>
      </c>
      <c r="T14" s="225">
        <v>99990.040999999997</v>
      </c>
      <c r="U14" s="137">
        <v>115.1</v>
      </c>
      <c r="V14" s="229" t="s">
        <v>67</v>
      </c>
      <c r="W14" s="132">
        <v>3284.1129999999998</v>
      </c>
      <c r="X14" s="101">
        <v>1780.808</v>
      </c>
      <c r="Y14" s="102">
        <f t="shared" si="0"/>
        <v>1503.3049999999998</v>
      </c>
      <c r="Z14" s="103">
        <f t="shared" ref="Z14:Z48" si="1">W14/X14*100</f>
        <v>184.41701744376709</v>
      </c>
      <c r="AA14" s="229" t="s">
        <v>44</v>
      </c>
      <c r="AB14" s="132">
        <v>4014.2570000000001</v>
      </c>
      <c r="AC14" s="103" t="s">
        <v>85</v>
      </c>
      <c r="AD14" s="229" t="s">
        <v>65</v>
      </c>
      <c r="AE14" s="243">
        <v>582.13599999999997</v>
      </c>
      <c r="AF14" s="104">
        <v>21.8</v>
      </c>
      <c r="AG14" s="99">
        <v>0.254</v>
      </c>
      <c r="AH14" s="105">
        <v>0.25</v>
      </c>
      <c r="AI14" s="229" t="s">
        <v>59</v>
      </c>
      <c r="AJ14" s="245">
        <v>40372</v>
      </c>
      <c r="AK14" s="106">
        <v>117.2</v>
      </c>
      <c r="AL14" s="107">
        <v>0.77324701691214492</v>
      </c>
      <c r="AM14" s="110">
        <v>0.75589622641509435</v>
      </c>
      <c r="AN14" s="229" t="s">
        <v>62</v>
      </c>
      <c r="AO14" s="132">
        <v>22</v>
      </c>
      <c r="AP14" s="108">
        <v>103.4</v>
      </c>
      <c r="AQ14" s="125" t="s">
        <v>70</v>
      </c>
      <c r="AR14" s="145">
        <v>344</v>
      </c>
      <c r="AS14" s="98">
        <v>70.5</v>
      </c>
      <c r="AT14" s="154">
        <v>6.0000000000000001E-3</v>
      </c>
      <c r="AU14" s="100">
        <v>9.0000000000000011E-3</v>
      </c>
      <c r="AV14" s="152"/>
    </row>
    <row r="15" spans="1:48" s="34" customFormat="1" ht="13.5" customHeight="1" x14ac:dyDescent="0.25">
      <c r="A15" s="125" t="s">
        <v>48</v>
      </c>
      <c r="B15" s="83">
        <v>9833.1669999999995</v>
      </c>
      <c r="C15" s="37">
        <v>148.4</v>
      </c>
      <c r="D15" s="125" t="s">
        <v>53</v>
      </c>
      <c r="E15" s="83">
        <v>4716.348</v>
      </c>
      <c r="F15" s="37">
        <v>122.4</v>
      </c>
      <c r="G15" s="229" t="s">
        <v>65</v>
      </c>
      <c r="H15" s="224">
        <v>13182.8</v>
      </c>
      <c r="I15" s="97">
        <v>129.5</v>
      </c>
      <c r="J15" s="229" t="s">
        <v>35</v>
      </c>
      <c r="K15" s="203">
        <v>81953</v>
      </c>
      <c r="L15" s="166">
        <v>153.19999999999999</v>
      </c>
      <c r="M15" s="229" t="s">
        <v>41</v>
      </c>
      <c r="N15" s="226">
        <v>534.63699999999994</v>
      </c>
      <c r="O15" s="166">
        <v>173.3</v>
      </c>
      <c r="P15" s="229" t="s">
        <v>45</v>
      </c>
      <c r="Q15" s="224">
        <v>3244.1</v>
      </c>
      <c r="R15" s="97">
        <v>116.1</v>
      </c>
      <c r="S15" s="229" t="s">
        <v>63</v>
      </c>
      <c r="T15" s="224">
        <v>1.421</v>
      </c>
      <c r="U15" s="97">
        <v>105.1</v>
      </c>
      <c r="V15" s="229" t="s">
        <v>66</v>
      </c>
      <c r="W15" s="132">
        <v>6442.326</v>
      </c>
      <c r="X15" s="101">
        <v>3527.2750000000001</v>
      </c>
      <c r="Y15" s="102">
        <f t="shared" si="0"/>
        <v>2915.0509999999999</v>
      </c>
      <c r="Z15" s="103">
        <f t="shared" si="1"/>
        <v>182.643145204159</v>
      </c>
      <c r="AA15" s="229" t="s">
        <v>67</v>
      </c>
      <c r="AB15" s="132">
        <v>3293.703</v>
      </c>
      <c r="AC15" s="103">
        <v>183.8</v>
      </c>
      <c r="AD15" s="229" t="s">
        <v>42</v>
      </c>
      <c r="AE15" s="132">
        <v>44.344999999999999</v>
      </c>
      <c r="AF15" s="104">
        <v>23.6</v>
      </c>
      <c r="AG15" s="99">
        <v>0.16700000000000001</v>
      </c>
      <c r="AH15" s="105">
        <v>0.29399999999999998</v>
      </c>
      <c r="AI15" s="229" t="s">
        <v>52</v>
      </c>
      <c r="AJ15" s="245">
        <v>41835</v>
      </c>
      <c r="AK15" s="106">
        <v>116.8</v>
      </c>
      <c r="AL15" s="107">
        <v>0.80126793204497138</v>
      </c>
      <c r="AM15" s="110">
        <v>0.78166491963661777</v>
      </c>
      <c r="AN15" s="229" t="s">
        <v>42</v>
      </c>
      <c r="AO15" s="132">
        <v>17.100000000000001</v>
      </c>
      <c r="AP15" s="108">
        <v>103.3</v>
      </c>
      <c r="AQ15" s="125" t="s">
        <v>42</v>
      </c>
      <c r="AR15" s="145">
        <v>256</v>
      </c>
      <c r="AS15" s="98">
        <v>70.900000000000006</v>
      </c>
      <c r="AT15" s="154">
        <v>3.0000000000000001E-3</v>
      </c>
      <c r="AU15" s="100">
        <v>5.0000000000000001E-3</v>
      </c>
      <c r="AV15" s="152"/>
    </row>
    <row r="16" spans="1:48" s="34" customFormat="1" ht="13.5" customHeight="1" x14ac:dyDescent="0.25">
      <c r="A16" s="125" t="s">
        <v>36</v>
      </c>
      <c r="B16" s="83">
        <v>2981.4859999999999</v>
      </c>
      <c r="C16" s="37">
        <v>147.9</v>
      </c>
      <c r="D16" s="125" t="s">
        <v>67</v>
      </c>
      <c r="E16" s="83">
        <v>5841.0259999999998</v>
      </c>
      <c r="F16" s="37">
        <v>121.3</v>
      </c>
      <c r="G16" s="229" t="s">
        <v>66</v>
      </c>
      <c r="H16" s="224">
        <v>920.1</v>
      </c>
      <c r="I16" s="97">
        <v>127.4</v>
      </c>
      <c r="J16" s="229" t="s">
        <v>42</v>
      </c>
      <c r="K16" s="232">
        <v>320343</v>
      </c>
      <c r="L16" s="97">
        <v>145</v>
      </c>
      <c r="M16" s="229" t="s">
        <v>64</v>
      </c>
      <c r="N16" s="226">
        <v>82.182000000000002</v>
      </c>
      <c r="O16" s="166">
        <v>165.6</v>
      </c>
      <c r="P16" s="229" t="s">
        <v>37</v>
      </c>
      <c r="Q16" s="224">
        <v>2382.1</v>
      </c>
      <c r="R16" s="97">
        <v>112.9</v>
      </c>
      <c r="S16" s="229" t="s">
        <v>30</v>
      </c>
      <c r="T16" s="224">
        <v>7834.1490000000003</v>
      </c>
      <c r="U16" s="97">
        <v>103.6</v>
      </c>
      <c r="V16" s="229" t="s">
        <v>41</v>
      </c>
      <c r="W16" s="132">
        <v>4004.973</v>
      </c>
      <c r="X16" s="101">
        <v>2238.6309999999999</v>
      </c>
      <c r="Y16" s="102">
        <f t="shared" si="0"/>
        <v>1766.3420000000001</v>
      </c>
      <c r="Z16" s="103">
        <f t="shared" si="1"/>
        <v>178.90277584827516</v>
      </c>
      <c r="AA16" s="229" t="s">
        <v>66</v>
      </c>
      <c r="AB16" s="132">
        <v>6563.0360000000001</v>
      </c>
      <c r="AC16" s="103">
        <v>182</v>
      </c>
      <c r="AD16" s="229" t="s">
        <v>28</v>
      </c>
      <c r="AE16" s="132">
        <v>48.948</v>
      </c>
      <c r="AF16" s="104">
        <v>25.5</v>
      </c>
      <c r="AG16" s="99">
        <v>0.14099999999999999</v>
      </c>
      <c r="AH16" s="105">
        <v>0.222</v>
      </c>
      <c r="AI16" s="229" t="s">
        <v>65</v>
      </c>
      <c r="AJ16" s="245">
        <v>57389</v>
      </c>
      <c r="AK16" s="106">
        <v>116.8</v>
      </c>
      <c r="AL16" s="107">
        <v>1.0991745034571259</v>
      </c>
      <c r="AM16" s="110">
        <v>1.0694881201956674</v>
      </c>
      <c r="AN16" s="229" t="s">
        <v>44</v>
      </c>
      <c r="AO16" s="132">
        <v>17.3</v>
      </c>
      <c r="AP16" s="108">
        <v>103.2</v>
      </c>
      <c r="AQ16" s="125" t="s">
        <v>66</v>
      </c>
      <c r="AR16" s="145">
        <v>200</v>
      </c>
      <c r="AS16" s="98">
        <v>70.900000000000006</v>
      </c>
      <c r="AT16" s="154">
        <v>4.0000000000000001E-3</v>
      </c>
      <c r="AU16" s="100">
        <v>5.0000000000000001E-3</v>
      </c>
      <c r="AV16" s="152"/>
    </row>
    <row r="17" spans="1:48" s="34" customFormat="1" ht="13.5" customHeight="1" x14ac:dyDescent="0.25">
      <c r="A17" s="125" t="s">
        <v>38</v>
      </c>
      <c r="B17" s="83">
        <v>51313.093999999997</v>
      </c>
      <c r="C17" s="37">
        <v>141.9</v>
      </c>
      <c r="D17" s="125" t="s">
        <v>62</v>
      </c>
      <c r="E17" s="83">
        <v>10239.687</v>
      </c>
      <c r="F17" s="37">
        <v>119.8</v>
      </c>
      <c r="G17" s="229" t="s">
        <v>31</v>
      </c>
      <c r="H17" s="224">
        <v>213.9</v>
      </c>
      <c r="I17" s="97">
        <v>118.3</v>
      </c>
      <c r="J17" s="229" t="s">
        <v>39</v>
      </c>
      <c r="K17" s="232">
        <v>19192</v>
      </c>
      <c r="L17" s="97">
        <v>137.30000000000001</v>
      </c>
      <c r="M17" s="229" t="s">
        <v>42</v>
      </c>
      <c r="N17" s="226">
        <v>517.44200000000001</v>
      </c>
      <c r="O17" s="166">
        <v>148.5</v>
      </c>
      <c r="P17" s="229" t="s">
        <v>60</v>
      </c>
      <c r="Q17" s="224">
        <v>4232.3</v>
      </c>
      <c r="R17" s="97">
        <v>111.7</v>
      </c>
      <c r="S17" s="229" t="s">
        <v>43</v>
      </c>
      <c r="T17" s="224">
        <v>228.34299999999999</v>
      </c>
      <c r="U17" s="97">
        <v>100.7</v>
      </c>
      <c r="V17" s="229" t="s">
        <v>63</v>
      </c>
      <c r="W17" s="132">
        <v>1714.2570000000001</v>
      </c>
      <c r="X17" s="101">
        <v>1002.64</v>
      </c>
      <c r="Y17" s="102">
        <f t="shared" si="0"/>
        <v>711.61700000000008</v>
      </c>
      <c r="Z17" s="103">
        <f t="shared" si="1"/>
        <v>170.97432777467486</v>
      </c>
      <c r="AA17" s="229" t="s">
        <v>41</v>
      </c>
      <c r="AB17" s="132">
        <v>4007.2930000000001</v>
      </c>
      <c r="AC17" s="103">
        <v>174.4</v>
      </c>
      <c r="AD17" s="229" t="s">
        <v>44</v>
      </c>
      <c r="AE17" s="132">
        <v>3.5179999999999998</v>
      </c>
      <c r="AF17" s="104">
        <v>28.5</v>
      </c>
      <c r="AG17" s="99">
        <v>0.111</v>
      </c>
      <c r="AH17" s="105">
        <v>0.24</v>
      </c>
      <c r="AI17" s="229" t="s">
        <v>71</v>
      </c>
      <c r="AJ17" s="245">
        <v>39743</v>
      </c>
      <c r="AK17" s="106">
        <v>116.7</v>
      </c>
      <c r="AL17" s="107">
        <v>0.76119974717971306</v>
      </c>
      <c r="AM17" s="110">
        <v>0.74406009783368277</v>
      </c>
      <c r="AN17" s="229" t="s">
        <v>38</v>
      </c>
      <c r="AO17" s="132">
        <v>14.8</v>
      </c>
      <c r="AP17" s="108">
        <v>102.6</v>
      </c>
      <c r="AQ17" s="125" t="s">
        <v>61</v>
      </c>
      <c r="AR17" s="145">
        <v>267</v>
      </c>
      <c r="AS17" s="98">
        <v>71.400000000000006</v>
      </c>
      <c r="AT17" s="154">
        <v>4.0000000000000001E-3</v>
      </c>
      <c r="AU17" s="100">
        <v>6.0000000000000001E-3</v>
      </c>
      <c r="AV17" s="152"/>
    </row>
    <row r="18" spans="1:48" s="34" customFormat="1" ht="13.5" customHeight="1" x14ac:dyDescent="0.25">
      <c r="A18" s="125" t="s">
        <v>50</v>
      </c>
      <c r="B18" s="83">
        <v>19444.467000000001</v>
      </c>
      <c r="C18" s="37">
        <v>139.80000000000001</v>
      </c>
      <c r="D18" s="125" t="s">
        <v>38</v>
      </c>
      <c r="E18" s="83">
        <v>3680.9409999999998</v>
      </c>
      <c r="F18" s="37">
        <v>118.4</v>
      </c>
      <c r="G18" s="229" t="s">
        <v>48</v>
      </c>
      <c r="H18" s="224">
        <v>7268.7</v>
      </c>
      <c r="I18" s="97">
        <v>107.2</v>
      </c>
      <c r="J18" s="229" t="s">
        <v>47</v>
      </c>
      <c r="K18" s="232">
        <v>55590</v>
      </c>
      <c r="L18" s="97">
        <v>136.30000000000001</v>
      </c>
      <c r="M18" s="229" t="s">
        <v>49</v>
      </c>
      <c r="N18" s="226">
        <v>26.356999999999999</v>
      </c>
      <c r="O18" s="166">
        <v>148.1</v>
      </c>
      <c r="P18" s="229" t="s">
        <v>59</v>
      </c>
      <c r="Q18" s="224">
        <v>6753.2</v>
      </c>
      <c r="R18" s="97">
        <v>110.7</v>
      </c>
      <c r="S18" s="229" t="s">
        <v>27</v>
      </c>
      <c r="T18" s="224">
        <v>8798.0190000000002</v>
      </c>
      <c r="U18" s="97">
        <v>99.4</v>
      </c>
      <c r="V18" s="229" t="s">
        <v>39</v>
      </c>
      <c r="W18" s="132">
        <v>1870.473</v>
      </c>
      <c r="X18" s="101">
        <v>1102.953</v>
      </c>
      <c r="Y18" s="102">
        <f t="shared" si="0"/>
        <v>767.52</v>
      </c>
      <c r="Z18" s="103">
        <f t="shared" si="1"/>
        <v>169.58773401949131</v>
      </c>
      <c r="AA18" s="229" t="s">
        <v>63</v>
      </c>
      <c r="AB18" s="132">
        <v>1726.539</v>
      </c>
      <c r="AC18" s="103">
        <v>170.8</v>
      </c>
      <c r="AD18" s="229" t="s">
        <v>33</v>
      </c>
      <c r="AE18" s="132">
        <v>1390.095</v>
      </c>
      <c r="AF18" s="104">
        <v>28.6</v>
      </c>
      <c r="AG18" s="99">
        <v>0.22399999999999998</v>
      </c>
      <c r="AH18" s="105">
        <v>0.18600000000000003</v>
      </c>
      <c r="AI18" s="229" t="s">
        <v>70</v>
      </c>
      <c r="AJ18" s="245">
        <v>41006</v>
      </c>
      <c r="AK18" s="106">
        <v>116.5</v>
      </c>
      <c r="AL18" s="107">
        <v>0.78539005190477107</v>
      </c>
      <c r="AM18" s="110">
        <v>0.77282058001397624</v>
      </c>
      <c r="AN18" s="229" t="s">
        <v>35</v>
      </c>
      <c r="AO18" s="240">
        <v>15.9</v>
      </c>
      <c r="AP18" s="177">
        <v>102.4</v>
      </c>
      <c r="AQ18" s="125" t="s">
        <v>71</v>
      </c>
      <c r="AR18" s="145">
        <v>150</v>
      </c>
      <c r="AS18" s="98">
        <v>72.5</v>
      </c>
      <c r="AT18" s="154">
        <v>8.0000000000000002E-3</v>
      </c>
      <c r="AU18" s="100">
        <v>1.2E-2</v>
      </c>
      <c r="AV18" s="152"/>
    </row>
    <row r="19" spans="1:48" s="34" customFormat="1" ht="13.5" customHeight="1" x14ac:dyDescent="0.25">
      <c r="A19" s="125" t="s">
        <v>27</v>
      </c>
      <c r="B19" s="83">
        <v>3321.5819999999999</v>
      </c>
      <c r="C19" s="37">
        <v>134.69999999999999</v>
      </c>
      <c r="D19" s="125" t="s">
        <v>40</v>
      </c>
      <c r="E19" s="83">
        <v>11329.56</v>
      </c>
      <c r="F19" s="37">
        <v>117.3</v>
      </c>
      <c r="G19" s="229" t="s">
        <v>34</v>
      </c>
      <c r="H19" s="224">
        <v>12629</v>
      </c>
      <c r="I19" s="97">
        <v>101.1</v>
      </c>
      <c r="J19" s="229" t="s">
        <v>36</v>
      </c>
      <c r="K19" s="232">
        <v>56397</v>
      </c>
      <c r="L19" s="97">
        <v>135.30000000000001</v>
      </c>
      <c r="M19" s="229" t="s">
        <v>63</v>
      </c>
      <c r="N19" s="226">
        <v>12.436</v>
      </c>
      <c r="O19" s="166">
        <v>136.9</v>
      </c>
      <c r="P19" s="229" t="s">
        <v>62</v>
      </c>
      <c r="Q19" s="224">
        <v>13565.9</v>
      </c>
      <c r="R19" s="97">
        <v>110.1</v>
      </c>
      <c r="S19" s="229" t="s">
        <v>34</v>
      </c>
      <c r="T19" s="224">
        <v>56615.148000000001</v>
      </c>
      <c r="U19" s="97">
        <v>88.3</v>
      </c>
      <c r="V19" s="229" t="s">
        <v>46</v>
      </c>
      <c r="W19" s="132">
        <v>11939.624</v>
      </c>
      <c r="X19" s="101">
        <v>7453.5410000000002</v>
      </c>
      <c r="Y19" s="102">
        <f t="shared" si="0"/>
        <v>4486.0829999999996</v>
      </c>
      <c r="Z19" s="103">
        <f t="shared" si="1"/>
        <v>160.18727206303686</v>
      </c>
      <c r="AA19" s="229" t="s">
        <v>39</v>
      </c>
      <c r="AB19" s="132">
        <v>1870.556</v>
      </c>
      <c r="AC19" s="103">
        <v>169.6</v>
      </c>
      <c r="AD19" s="229" t="s">
        <v>49</v>
      </c>
      <c r="AE19" s="238">
        <v>0.104</v>
      </c>
      <c r="AF19" s="104">
        <v>30.4</v>
      </c>
      <c r="AG19" s="99">
        <v>0.16700000000000001</v>
      </c>
      <c r="AH19" s="105">
        <v>0.28600000000000003</v>
      </c>
      <c r="AI19" s="229" t="s">
        <v>63</v>
      </c>
      <c r="AJ19" s="245">
        <v>39653</v>
      </c>
      <c r="AK19" s="106">
        <v>116</v>
      </c>
      <c r="AL19" s="107">
        <v>0.75947597249621723</v>
      </c>
      <c r="AM19" s="110">
        <v>0.7449117749825297</v>
      </c>
      <c r="AN19" s="229" t="s">
        <v>58</v>
      </c>
      <c r="AO19" s="132">
        <v>6.5</v>
      </c>
      <c r="AP19" s="108">
        <v>101.9</v>
      </c>
      <c r="AQ19" s="125" t="s">
        <v>41</v>
      </c>
      <c r="AR19" s="145">
        <v>335</v>
      </c>
      <c r="AS19" s="98">
        <v>75.099999999999994</v>
      </c>
      <c r="AT19" s="154">
        <v>6.0000000000000001E-3</v>
      </c>
      <c r="AU19" s="100">
        <v>9.0000000000000011E-3</v>
      </c>
      <c r="AV19" s="152"/>
    </row>
    <row r="20" spans="1:48" s="34" customFormat="1" ht="13.5" customHeight="1" x14ac:dyDescent="0.25">
      <c r="A20" s="125" t="s">
        <v>59</v>
      </c>
      <c r="B20" s="83">
        <v>12845.558000000001</v>
      </c>
      <c r="C20" s="37">
        <v>127.2</v>
      </c>
      <c r="D20" s="125" t="s">
        <v>68</v>
      </c>
      <c r="E20" s="83">
        <v>302.23</v>
      </c>
      <c r="F20" s="37">
        <v>116.4</v>
      </c>
      <c r="G20" s="229" t="s">
        <v>47</v>
      </c>
      <c r="H20" s="224">
        <v>444</v>
      </c>
      <c r="I20" s="97">
        <v>100.3</v>
      </c>
      <c r="J20" s="229" t="s">
        <v>45</v>
      </c>
      <c r="K20" s="232">
        <v>21997</v>
      </c>
      <c r="L20" s="97">
        <v>133.80000000000001</v>
      </c>
      <c r="M20" s="229" t="s">
        <v>34</v>
      </c>
      <c r="N20" s="226">
        <v>31233.132000000001</v>
      </c>
      <c r="O20" s="166">
        <v>132.1</v>
      </c>
      <c r="P20" s="229" t="s">
        <v>49</v>
      </c>
      <c r="Q20" s="224">
        <v>3649.1</v>
      </c>
      <c r="R20" s="97">
        <v>110</v>
      </c>
      <c r="S20" s="229" t="s">
        <v>33</v>
      </c>
      <c r="T20" s="224">
        <v>91.44</v>
      </c>
      <c r="U20" s="97">
        <v>56.5</v>
      </c>
      <c r="V20" s="229" t="s">
        <v>54</v>
      </c>
      <c r="W20" s="132">
        <v>5140.9430000000002</v>
      </c>
      <c r="X20" s="101">
        <v>3245.6410000000001</v>
      </c>
      <c r="Y20" s="102">
        <f t="shared" si="0"/>
        <v>1895.3020000000001</v>
      </c>
      <c r="Z20" s="103">
        <f t="shared" si="1"/>
        <v>158.39530619683447</v>
      </c>
      <c r="AA20" s="229" t="s">
        <v>46</v>
      </c>
      <c r="AB20" s="132">
        <v>12306.611000000001</v>
      </c>
      <c r="AC20" s="103">
        <v>161.69999999999999</v>
      </c>
      <c r="AD20" s="229" t="s">
        <v>54</v>
      </c>
      <c r="AE20" s="132">
        <v>112.012</v>
      </c>
      <c r="AF20" s="104">
        <v>34.6</v>
      </c>
      <c r="AG20" s="99">
        <v>0.222</v>
      </c>
      <c r="AH20" s="105">
        <v>0.33299999999999996</v>
      </c>
      <c r="AI20" s="229" t="s">
        <v>51</v>
      </c>
      <c r="AJ20" s="245">
        <v>35394</v>
      </c>
      <c r="AK20" s="106">
        <v>115.8</v>
      </c>
      <c r="AL20" s="107">
        <v>0.6779031238627875</v>
      </c>
      <c r="AM20" s="110">
        <v>0.66732180293501053</v>
      </c>
      <c r="AN20" s="229" t="s">
        <v>69</v>
      </c>
      <c r="AO20" s="132">
        <v>5</v>
      </c>
      <c r="AP20" s="108">
        <v>101.6</v>
      </c>
      <c r="AQ20" s="125" t="s">
        <v>62</v>
      </c>
      <c r="AR20" s="145">
        <v>263</v>
      </c>
      <c r="AS20" s="98">
        <v>75.099999999999994</v>
      </c>
      <c r="AT20" s="154">
        <v>4.0000000000000001E-3</v>
      </c>
      <c r="AU20" s="100">
        <v>5.0000000000000001E-3</v>
      </c>
      <c r="AV20" s="152"/>
    </row>
    <row r="21" spans="1:48" s="34" customFormat="1" ht="13.5" customHeight="1" x14ac:dyDescent="0.25">
      <c r="A21" s="125" t="s">
        <v>69</v>
      </c>
      <c r="B21" s="83">
        <v>10142.370000000001</v>
      </c>
      <c r="C21" s="37">
        <v>125</v>
      </c>
      <c r="D21" s="125" t="s">
        <v>59</v>
      </c>
      <c r="E21" s="83">
        <v>11400.615</v>
      </c>
      <c r="F21" s="37">
        <v>116.3</v>
      </c>
      <c r="G21" s="229" t="s">
        <v>55</v>
      </c>
      <c r="H21" s="224">
        <v>0.7</v>
      </c>
      <c r="I21" s="97">
        <v>95.8</v>
      </c>
      <c r="J21" s="229" t="s">
        <v>56</v>
      </c>
      <c r="K21" s="232">
        <v>40303</v>
      </c>
      <c r="L21" s="97">
        <v>129.69999999999999</v>
      </c>
      <c r="M21" s="229" t="s">
        <v>28</v>
      </c>
      <c r="N21" s="226">
        <v>586.63900000000001</v>
      </c>
      <c r="O21" s="166">
        <v>131</v>
      </c>
      <c r="P21" s="229" t="s">
        <v>38</v>
      </c>
      <c r="Q21" s="224">
        <v>11013.5</v>
      </c>
      <c r="R21" s="97">
        <v>109.9</v>
      </c>
      <c r="S21" s="229" t="s">
        <v>36</v>
      </c>
      <c r="T21" s="224">
        <v>39.829000000000001</v>
      </c>
      <c r="U21" s="97">
        <v>38.299999999999997</v>
      </c>
      <c r="V21" s="229" t="s">
        <v>53</v>
      </c>
      <c r="W21" s="132">
        <v>1218.9010000000001</v>
      </c>
      <c r="X21" s="101">
        <v>787.89099999999996</v>
      </c>
      <c r="Y21" s="102">
        <f t="shared" si="0"/>
        <v>431.0100000000001</v>
      </c>
      <c r="Z21" s="103">
        <f t="shared" si="1"/>
        <v>154.70426746846962</v>
      </c>
      <c r="AA21" s="229" t="s">
        <v>53</v>
      </c>
      <c r="AB21" s="132">
        <v>1288.7280000000001</v>
      </c>
      <c r="AC21" s="103">
        <v>153.1</v>
      </c>
      <c r="AD21" s="229" t="s">
        <v>36</v>
      </c>
      <c r="AE21" s="132">
        <v>469.28399999999999</v>
      </c>
      <c r="AF21" s="104">
        <v>38.4</v>
      </c>
      <c r="AG21" s="99">
        <v>0.33300000000000002</v>
      </c>
      <c r="AH21" s="105">
        <v>0.27300000000000002</v>
      </c>
      <c r="AI21" s="229" t="s">
        <v>64</v>
      </c>
      <c r="AJ21" s="245">
        <v>39409</v>
      </c>
      <c r="AK21" s="106">
        <v>115.5</v>
      </c>
      <c r="AL21" s="107">
        <v>0.75480262779873974</v>
      </c>
      <c r="AM21" s="110">
        <v>0.74598183088749126</v>
      </c>
      <c r="AN21" s="229" t="s">
        <v>32</v>
      </c>
      <c r="AO21" s="240">
        <v>304.89999999999998</v>
      </c>
      <c r="AP21" s="177">
        <v>101.4</v>
      </c>
      <c r="AQ21" s="125" t="s">
        <v>68</v>
      </c>
      <c r="AR21" s="145">
        <v>282</v>
      </c>
      <c r="AS21" s="98">
        <v>75.2</v>
      </c>
      <c r="AT21" s="154">
        <v>4.0000000000000001E-3</v>
      </c>
      <c r="AU21" s="100">
        <v>6.0000000000000001E-3</v>
      </c>
      <c r="AV21" s="152"/>
    </row>
    <row r="22" spans="1:48" s="34" customFormat="1" ht="13.5" customHeight="1" x14ac:dyDescent="0.25">
      <c r="A22" s="125" t="s">
        <v>65</v>
      </c>
      <c r="B22" s="83">
        <v>99345.773000000001</v>
      </c>
      <c r="C22" s="37">
        <v>124.8</v>
      </c>
      <c r="D22" s="125" t="s">
        <v>63</v>
      </c>
      <c r="E22" s="83">
        <v>4541.0010000000002</v>
      </c>
      <c r="F22" s="37">
        <v>116.2</v>
      </c>
      <c r="G22" s="229" t="s">
        <v>69</v>
      </c>
      <c r="H22" s="224">
        <v>712.3</v>
      </c>
      <c r="I22" s="97">
        <v>95.8</v>
      </c>
      <c r="J22" s="229" t="s">
        <v>59</v>
      </c>
      <c r="K22" s="232">
        <v>15820</v>
      </c>
      <c r="L22" s="97">
        <v>125.8</v>
      </c>
      <c r="M22" s="229" t="s">
        <v>57</v>
      </c>
      <c r="N22" s="226">
        <v>762.13800000000003</v>
      </c>
      <c r="O22" s="166">
        <v>127</v>
      </c>
      <c r="P22" s="229" t="s">
        <v>42</v>
      </c>
      <c r="Q22" s="224">
        <v>13948.2</v>
      </c>
      <c r="R22" s="97">
        <v>107.7</v>
      </c>
      <c r="S22" s="229" t="s">
        <v>61</v>
      </c>
      <c r="T22" s="224">
        <v>0.51500000000000001</v>
      </c>
      <c r="U22" s="97" t="s">
        <v>80</v>
      </c>
      <c r="V22" s="229" t="s">
        <v>71</v>
      </c>
      <c r="W22" s="132">
        <v>2543.605</v>
      </c>
      <c r="X22" s="101">
        <v>1803.0340000000001</v>
      </c>
      <c r="Y22" s="102">
        <f t="shared" si="0"/>
        <v>740.57099999999991</v>
      </c>
      <c r="Z22" s="103">
        <f t="shared" si="1"/>
        <v>141.07360149614482</v>
      </c>
      <c r="AA22" s="229" t="s">
        <v>54</v>
      </c>
      <c r="AB22" s="132">
        <v>5252.9549999999999</v>
      </c>
      <c r="AC22" s="103">
        <v>147.19999999999999</v>
      </c>
      <c r="AD22" s="229" t="s">
        <v>64</v>
      </c>
      <c r="AE22" s="132">
        <v>47.944000000000003</v>
      </c>
      <c r="AF22" s="104">
        <v>46.5</v>
      </c>
      <c r="AG22" s="99">
        <v>0.38500000000000001</v>
      </c>
      <c r="AH22" s="105">
        <v>0.28600000000000003</v>
      </c>
      <c r="AI22" s="229" t="s">
        <v>67</v>
      </c>
      <c r="AJ22" s="245">
        <v>42009</v>
      </c>
      <c r="AK22" s="106">
        <v>115.5</v>
      </c>
      <c r="AL22" s="107">
        <v>0.80460056309972994</v>
      </c>
      <c r="AM22" s="110">
        <v>0.79374126484975538</v>
      </c>
      <c r="AN22" s="229" t="s">
        <v>70</v>
      </c>
      <c r="AO22" s="132">
        <v>16.399999999999999</v>
      </c>
      <c r="AP22" s="108">
        <v>101.3</v>
      </c>
      <c r="AQ22" s="125" t="s">
        <v>44</v>
      </c>
      <c r="AR22" s="145">
        <v>203</v>
      </c>
      <c r="AS22" s="98">
        <v>75.5</v>
      </c>
      <c r="AT22" s="154">
        <v>3.0000000000000001E-3</v>
      </c>
      <c r="AU22" s="100">
        <v>4.0000000000000001E-3</v>
      </c>
      <c r="AV22" s="152"/>
    </row>
    <row r="23" spans="1:48" s="34" customFormat="1" ht="13.5" customHeight="1" x14ac:dyDescent="0.25">
      <c r="A23" s="125" t="s">
        <v>47</v>
      </c>
      <c r="B23" s="83">
        <v>36944.091</v>
      </c>
      <c r="C23" s="37">
        <v>123.6</v>
      </c>
      <c r="D23" s="125" t="s">
        <v>55</v>
      </c>
      <c r="E23" s="83">
        <v>2074.8789999999999</v>
      </c>
      <c r="F23" s="37">
        <v>115.1</v>
      </c>
      <c r="G23" s="229" t="s">
        <v>43</v>
      </c>
      <c r="H23" s="224">
        <v>58.4</v>
      </c>
      <c r="I23" s="97">
        <v>92.4</v>
      </c>
      <c r="J23" s="229" t="s">
        <v>61</v>
      </c>
      <c r="K23" s="232">
        <v>143228</v>
      </c>
      <c r="L23" s="97">
        <v>124.6</v>
      </c>
      <c r="M23" s="229" t="s">
        <v>59</v>
      </c>
      <c r="N23" s="226">
        <v>618.85400000000004</v>
      </c>
      <c r="O23" s="166">
        <v>121.1</v>
      </c>
      <c r="P23" s="229" t="s">
        <v>67</v>
      </c>
      <c r="Q23" s="224">
        <v>11118.7</v>
      </c>
      <c r="R23" s="97">
        <v>107.7</v>
      </c>
      <c r="S23" s="229" t="s">
        <v>70</v>
      </c>
      <c r="T23" s="224">
        <v>3.2850000000000001</v>
      </c>
      <c r="U23" s="97" t="s">
        <v>80</v>
      </c>
      <c r="V23" s="229" t="s">
        <v>59</v>
      </c>
      <c r="W23" s="132">
        <v>5609.643</v>
      </c>
      <c r="X23" s="101">
        <v>4151.902</v>
      </c>
      <c r="Y23" s="102">
        <f t="shared" si="0"/>
        <v>1457.741</v>
      </c>
      <c r="Z23" s="103">
        <f t="shared" si="1"/>
        <v>135.11019768771035</v>
      </c>
      <c r="AA23" s="229" t="s">
        <v>71</v>
      </c>
      <c r="AB23" s="132">
        <v>2553.297</v>
      </c>
      <c r="AC23" s="103">
        <v>141.19999999999999</v>
      </c>
      <c r="AD23" s="229" t="s">
        <v>62</v>
      </c>
      <c r="AE23" s="132">
        <v>84.266000000000005</v>
      </c>
      <c r="AF23" s="104">
        <v>60.5</v>
      </c>
      <c r="AG23" s="99">
        <v>0.17899999999999999</v>
      </c>
      <c r="AH23" s="105">
        <v>0.17499999999999999</v>
      </c>
      <c r="AI23" s="229" t="s">
        <v>42</v>
      </c>
      <c r="AJ23" s="245">
        <v>45663</v>
      </c>
      <c r="AK23" s="106">
        <v>115.4</v>
      </c>
      <c r="AL23" s="107">
        <v>0.87458581524966006</v>
      </c>
      <c r="AM23" s="110">
        <v>0.85689640111809928</v>
      </c>
      <c r="AN23" s="201" t="s">
        <v>26</v>
      </c>
      <c r="AO23" s="239">
        <v>1019.3</v>
      </c>
      <c r="AP23" s="144">
        <v>100.8</v>
      </c>
      <c r="AQ23" s="125" t="s">
        <v>38</v>
      </c>
      <c r="AR23" s="145">
        <v>357</v>
      </c>
      <c r="AS23" s="98">
        <v>75.599999999999994</v>
      </c>
      <c r="AT23" s="154">
        <v>6.0000000000000001E-3</v>
      </c>
      <c r="AU23" s="100">
        <v>9.0000000000000011E-3</v>
      </c>
      <c r="AV23" s="152"/>
    </row>
    <row r="24" spans="1:48" s="34" customFormat="1" ht="13.5" customHeight="1" x14ac:dyDescent="0.25">
      <c r="A24" s="125" t="s">
        <v>58</v>
      </c>
      <c r="B24" s="83">
        <v>86.188000000000002</v>
      </c>
      <c r="C24" s="37">
        <v>123.6</v>
      </c>
      <c r="D24" s="125" t="s">
        <v>46</v>
      </c>
      <c r="E24" s="83">
        <v>18345.03</v>
      </c>
      <c r="F24" s="37">
        <v>114.7</v>
      </c>
      <c r="G24" s="229" t="s">
        <v>37</v>
      </c>
      <c r="H24" s="224">
        <v>2</v>
      </c>
      <c r="I24" s="97">
        <v>91.9</v>
      </c>
      <c r="J24" s="229" t="s">
        <v>62</v>
      </c>
      <c r="K24" s="232">
        <v>67913</v>
      </c>
      <c r="L24" s="97">
        <v>121.9</v>
      </c>
      <c r="M24" s="136" t="s">
        <v>26</v>
      </c>
      <c r="N24" s="225">
        <v>744417.63899999997</v>
      </c>
      <c r="O24" s="137">
        <v>120.5</v>
      </c>
      <c r="P24" s="229" t="s">
        <v>39</v>
      </c>
      <c r="Q24" s="224">
        <v>4295.8999999999996</v>
      </c>
      <c r="R24" s="97">
        <v>107.7</v>
      </c>
      <c r="S24" s="229" t="s">
        <v>28</v>
      </c>
      <c r="T24" s="224" t="s">
        <v>29</v>
      </c>
      <c r="U24" s="97" t="s">
        <v>29</v>
      </c>
      <c r="V24" s="229" t="s">
        <v>28</v>
      </c>
      <c r="W24" s="257">
        <v>2296.395</v>
      </c>
      <c r="X24" s="101">
        <v>1717.606</v>
      </c>
      <c r="Y24" s="102">
        <f t="shared" si="0"/>
        <v>578.78899999999999</v>
      </c>
      <c r="Z24" s="103">
        <f t="shared" si="1"/>
        <v>133.69742536996262</v>
      </c>
      <c r="AA24" s="229" t="s">
        <v>59</v>
      </c>
      <c r="AB24" s="132">
        <v>5644.6329999999998</v>
      </c>
      <c r="AC24" s="103">
        <v>135.9</v>
      </c>
      <c r="AD24" s="229" t="s">
        <v>68</v>
      </c>
      <c r="AE24" s="132">
        <v>93.471000000000004</v>
      </c>
      <c r="AF24" s="104">
        <v>69.099999999999994</v>
      </c>
      <c r="AG24" s="99">
        <v>0.38500000000000001</v>
      </c>
      <c r="AH24" s="105">
        <v>0.33299999999999996</v>
      </c>
      <c r="AI24" s="229" t="s">
        <v>49</v>
      </c>
      <c r="AJ24" s="245">
        <v>36916</v>
      </c>
      <c r="AK24" s="106">
        <v>115.4</v>
      </c>
      <c r="AL24" s="107">
        <v>0.70705406906590562</v>
      </c>
      <c r="AM24" s="110">
        <v>0.70274283717679942</v>
      </c>
      <c r="AN24" s="229" t="s">
        <v>56</v>
      </c>
      <c r="AO24" s="132">
        <v>11.3</v>
      </c>
      <c r="AP24" s="108">
        <v>100.6</v>
      </c>
      <c r="AQ24" s="125" t="s">
        <v>52</v>
      </c>
      <c r="AR24" s="145">
        <v>206</v>
      </c>
      <c r="AS24" s="98">
        <v>75.7</v>
      </c>
      <c r="AT24" s="154">
        <v>6.0000000000000001E-3</v>
      </c>
      <c r="AU24" s="100">
        <v>8.0000000000000002E-3</v>
      </c>
      <c r="AV24" s="152"/>
    </row>
    <row r="25" spans="1:48" s="34" customFormat="1" ht="13.5" customHeight="1" x14ac:dyDescent="0.25">
      <c r="A25" s="125" t="s">
        <v>33</v>
      </c>
      <c r="B25" s="83">
        <v>66911.740000000005</v>
      </c>
      <c r="C25" s="37">
        <v>122.8</v>
      </c>
      <c r="D25" s="125" t="s">
        <v>60</v>
      </c>
      <c r="E25" s="83">
        <v>1429.0239999999999</v>
      </c>
      <c r="F25" s="37">
        <v>114.6</v>
      </c>
      <c r="G25" s="229" t="s">
        <v>28</v>
      </c>
      <c r="H25" s="224">
        <v>6645.1</v>
      </c>
      <c r="I25" s="97">
        <v>91.5</v>
      </c>
      <c r="J25" s="201" t="s">
        <v>26</v>
      </c>
      <c r="K25" s="233">
        <v>7592631</v>
      </c>
      <c r="L25" s="137">
        <v>120.8</v>
      </c>
      <c r="M25" s="229" t="s">
        <v>58</v>
      </c>
      <c r="N25" s="226">
        <v>344.10300000000001</v>
      </c>
      <c r="O25" s="166">
        <v>118.2</v>
      </c>
      <c r="P25" s="229" t="s">
        <v>71</v>
      </c>
      <c r="Q25" s="224">
        <v>1878.2</v>
      </c>
      <c r="R25" s="97">
        <v>107.6</v>
      </c>
      <c r="S25" s="229" t="s">
        <v>35</v>
      </c>
      <c r="T25" s="226" t="s">
        <v>29</v>
      </c>
      <c r="U25" s="166" t="s">
        <v>29</v>
      </c>
      <c r="V25" s="229" t="s">
        <v>34</v>
      </c>
      <c r="W25" s="132">
        <v>21108.764999999999</v>
      </c>
      <c r="X25" s="101">
        <v>16411.902999999998</v>
      </c>
      <c r="Y25" s="102">
        <f t="shared" si="0"/>
        <v>4696.862000000001</v>
      </c>
      <c r="Z25" s="103">
        <f t="shared" si="1"/>
        <v>128.61863124587077</v>
      </c>
      <c r="AA25" s="229" t="s">
        <v>34</v>
      </c>
      <c r="AB25" s="132">
        <v>26528.46</v>
      </c>
      <c r="AC25" s="103">
        <v>131</v>
      </c>
      <c r="AD25" s="229" t="s">
        <v>60</v>
      </c>
      <c r="AE25" s="132">
        <v>32.161000000000001</v>
      </c>
      <c r="AF25" s="104">
        <v>85.1</v>
      </c>
      <c r="AG25" s="99">
        <v>0.54500000000000004</v>
      </c>
      <c r="AH25" s="105">
        <v>0.46200000000000002</v>
      </c>
      <c r="AI25" s="229" t="s">
        <v>48</v>
      </c>
      <c r="AJ25" s="245">
        <v>40931</v>
      </c>
      <c r="AK25" s="106">
        <v>115.3</v>
      </c>
      <c r="AL25" s="107">
        <v>0.78395357300185786</v>
      </c>
      <c r="AM25" s="110">
        <v>0.7716850104821803</v>
      </c>
      <c r="AN25" s="229" t="s">
        <v>41</v>
      </c>
      <c r="AO25" s="132">
        <v>13</v>
      </c>
      <c r="AP25" s="108">
        <v>100.5</v>
      </c>
      <c r="AQ25" s="125" t="s">
        <v>64</v>
      </c>
      <c r="AR25" s="145">
        <v>145</v>
      </c>
      <c r="AS25" s="98">
        <v>77.5</v>
      </c>
      <c r="AT25" s="154">
        <v>6.0000000000000001E-3</v>
      </c>
      <c r="AU25" s="100">
        <v>6.9999999999999993E-3</v>
      </c>
      <c r="AV25" s="152"/>
    </row>
    <row r="26" spans="1:48" s="34" customFormat="1" ht="13.5" customHeight="1" x14ac:dyDescent="0.25">
      <c r="A26" s="125" t="s">
        <v>39</v>
      </c>
      <c r="B26" s="83">
        <v>5453.683</v>
      </c>
      <c r="C26" s="37">
        <v>122.7</v>
      </c>
      <c r="D26" s="125" t="s">
        <v>58</v>
      </c>
      <c r="E26" s="83">
        <v>3282.0430000000001</v>
      </c>
      <c r="F26" s="37">
        <v>113.5</v>
      </c>
      <c r="G26" s="201" t="s">
        <v>26</v>
      </c>
      <c r="H26" s="225">
        <v>125940.1</v>
      </c>
      <c r="I26" s="137">
        <v>90.6</v>
      </c>
      <c r="J26" s="229" t="s">
        <v>55</v>
      </c>
      <c r="K26" s="232">
        <v>38702</v>
      </c>
      <c r="L26" s="97">
        <v>120.8</v>
      </c>
      <c r="M26" s="229" t="s">
        <v>66</v>
      </c>
      <c r="N26" s="226">
        <v>702.49800000000005</v>
      </c>
      <c r="O26" s="166">
        <v>116.6</v>
      </c>
      <c r="P26" s="229" t="s">
        <v>54</v>
      </c>
      <c r="Q26" s="224">
        <v>5209.8999999999996</v>
      </c>
      <c r="R26" s="97">
        <v>107.5</v>
      </c>
      <c r="S26" s="229" t="s">
        <v>37</v>
      </c>
      <c r="T26" s="224" t="s">
        <v>29</v>
      </c>
      <c r="U26" s="97" t="s">
        <v>29</v>
      </c>
      <c r="V26" s="229" t="s">
        <v>37</v>
      </c>
      <c r="W26" s="132">
        <v>1540.212</v>
      </c>
      <c r="X26" s="101">
        <v>1222.154</v>
      </c>
      <c r="Y26" s="102">
        <f t="shared" si="0"/>
        <v>318.05799999999999</v>
      </c>
      <c r="Z26" s="103">
        <f t="shared" si="1"/>
        <v>126.02437990629657</v>
      </c>
      <c r="AA26" s="229" t="s">
        <v>37</v>
      </c>
      <c r="AB26" s="132">
        <v>1684.6590000000001</v>
      </c>
      <c r="AC26" s="103">
        <v>129.69999999999999</v>
      </c>
      <c r="AD26" s="229" t="s">
        <v>67</v>
      </c>
      <c r="AE26" s="132">
        <v>9.59</v>
      </c>
      <c r="AF26" s="104">
        <v>88.3</v>
      </c>
      <c r="AG26" s="99">
        <v>0.125</v>
      </c>
      <c r="AH26" s="105">
        <v>0.24100000000000002</v>
      </c>
      <c r="AI26" s="229" t="s">
        <v>54</v>
      </c>
      <c r="AJ26" s="245">
        <v>42768</v>
      </c>
      <c r="AK26" s="106">
        <v>115.2</v>
      </c>
      <c r="AL26" s="107">
        <v>0.81913772959721132</v>
      </c>
      <c r="AM26" s="110">
        <v>0.80944269741439556</v>
      </c>
      <c r="AN26" s="229" t="s">
        <v>64</v>
      </c>
      <c r="AO26" s="132">
        <v>5.5</v>
      </c>
      <c r="AP26" s="108">
        <v>100.5</v>
      </c>
      <c r="AQ26" s="125" t="s">
        <v>53</v>
      </c>
      <c r="AR26" s="145">
        <v>271</v>
      </c>
      <c r="AS26" s="98">
        <v>77.7</v>
      </c>
      <c r="AT26" s="154">
        <v>6.0000000000000001E-3</v>
      </c>
      <c r="AU26" s="100">
        <v>6.9999999999999993E-3</v>
      </c>
      <c r="AV26" s="152"/>
    </row>
    <row r="27" spans="1:48" s="34" customFormat="1" ht="13.5" customHeight="1" x14ac:dyDescent="0.25">
      <c r="A27" s="125" t="s">
        <v>31</v>
      </c>
      <c r="B27" s="83">
        <v>3265.1219999999998</v>
      </c>
      <c r="C27" s="37">
        <v>122.5</v>
      </c>
      <c r="D27" s="125" t="s">
        <v>39</v>
      </c>
      <c r="E27" s="83">
        <v>6289.8609999999999</v>
      </c>
      <c r="F27" s="37">
        <v>113.4</v>
      </c>
      <c r="G27" s="229" t="s">
        <v>46</v>
      </c>
      <c r="H27" s="224">
        <v>83.4</v>
      </c>
      <c r="I27" s="97">
        <v>90.2</v>
      </c>
      <c r="J27" s="229" t="s">
        <v>43</v>
      </c>
      <c r="K27" s="232">
        <v>79886</v>
      </c>
      <c r="L27" s="97">
        <v>115.8</v>
      </c>
      <c r="M27" s="229" t="s">
        <v>43</v>
      </c>
      <c r="N27" s="226">
        <v>3473.105</v>
      </c>
      <c r="O27" s="166">
        <v>111.7</v>
      </c>
      <c r="P27" s="229" t="s">
        <v>68</v>
      </c>
      <c r="Q27" s="224">
        <v>21113</v>
      </c>
      <c r="R27" s="97">
        <v>107.1</v>
      </c>
      <c r="S27" s="229" t="s">
        <v>38</v>
      </c>
      <c r="T27" s="224" t="s">
        <v>29</v>
      </c>
      <c r="U27" s="97" t="s">
        <v>29</v>
      </c>
      <c r="V27" s="229" t="s">
        <v>68</v>
      </c>
      <c r="W27" s="132">
        <v>22803.162</v>
      </c>
      <c r="X27" s="101">
        <v>18457.067999999999</v>
      </c>
      <c r="Y27" s="102">
        <f t="shared" si="0"/>
        <v>4346.094000000001</v>
      </c>
      <c r="Z27" s="103">
        <f t="shared" si="1"/>
        <v>123.54704441680553</v>
      </c>
      <c r="AA27" s="229" t="s">
        <v>68</v>
      </c>
      <c r="AB27" s="132">
        <v>22896.633000000002</v>
      </c>
      <c r="AC27" s="103">
        <v>123.2</v>
      </c>
      <c r="AD27" s="229" t="s">
        <v>69</v>
      </c>
      <c r="AE27" s="132">
        <v>7.2060000000000004</v>
      </c>
      <c r="AF27" s="104">
        <v>106</v>
      </c>
      <c r="AG27" s="99">
        <v>0.182</v>
      </c>
      <c r="AH27" s="105">
        <v>0.182</v>
      </c>
      <c r="AI27" s="229" t="s">
        <v>39</v>
      </c>
      <c r="AJ27" s="245">
        <v>39500</v>
      </c>
      <c r="AK27" s="106">
        <v>115</v>
      </c>
      <c r="AL27" s="107">
        <v>0.75654555553427438</v>
      </c>
      <c r="AM27" s="110">
        <v>0.75646401118099227</v>
      </c>
      <c r="AN27" s="229" t="s">
        <v>27</v>
      </c>
      <c r="AO27" s="132">
        <v>29</v>
      </c>
      <c r="AP27" s="108">
        <v>100.3</v>
      </c>
      <c r="AQ27" s="125" t="s">
        <v>28</v>
      </c>
      <c r="AR27" s="145">
        <v>365</v>
      </c>
      <c r="AS27" s="98">
        <v>79.900000000000006</v>
      </c>
      <c r="AT27" s="154">
        <v>3.0000000000000001E-3</v>
      </c>
      <c r="AU27" s="100">
        <v>4.0000000000000001E-3</v>
      </c>
      <c r="AV27" s="152"/>
    </row>
    <row r="28" spans="1:48" s="34" customFormat="1" ht="13.5" customHeight="1" x14ac:dyDescent="0.25">
      <c r="A28" s="125" t="s">
        <v>67</v>
      </c>
      <c r="B28" s="83">
        <v>20826.791000000001</v>
      </c>
      <c r="C28" s="37">
        <v>122</v>
      </c>
      <c r="D28" s="125" t="s">
        <v>35</v>
      </c>
      <c r="E28" s="83">
        <v>3062.9</v>
      </c>
      <c r="F28" s="37">
        <v>112.8</v>
      </c>
      <c r="G28" s="229" t="s">
        <v>41</v>
      </c>
      <c r="H28" s="224">
        <v>3677.7</v>
      </c>
      <c r="I28" s="97">
        <v>89.7</v>
      </c>
      <c r="J28" s="229" t="s">
        <v>32</v>
      </c>
      <c r="K28" s="203">
        <v>3010739</v>
      </c>
      <c r="L28" s="166">
        <v>115</v>
      </c>
      <c r="M28" s="229" t="s">
        <v>37</v>
      </c>
      <c r="N28" s="226">
        <v>89.025000000000006</v>
      </c>
      <c r="O28" s="166">
        <v>111.5</v>
      </c>
      <c r="P28" s="229" t="s">
        <v>35</v>
      </c>
      <c r="Q28" s="226">
        <v>8511.1</v>
      </c>
      <c r="R28" s="166">
        <v>106.9</v>
      </c>
      <c r="S28" s="229" t="s">
        <v>39</v>
      </c>
      <c r="T28" s="224" t="s">
        <v>29</v>
      </c>
      <c r="U28" s="97" t="s">
        <v>29</v>
      </c>
      <c r="V28" s="229" t="s">
        <v>58</v>
      </c>
      <c r="W28" s="132">
        <v>795.15700000000004</v>
      </c>
      <c r="X28" s="101">
        <v>647.83399999999995</v>
      </c>
      <c r="Y28" s="102">
        <f t="shared" si="0"/>
        <v>147.32300000000009</v>
      </c>
      <c r="Z28" s="103">
        <f t="shared" si="1"/>
        <v>122.74085645396818</v>
      </c>
      <c r="AA28" s="229" t="s">
        <v>28</v>
      </c>
      <c r="AB28" s="238">
        <v>2345.3429999999998</v>
      </c>
      <c r="AC28" s="103">
        <v>122.8</v>
      </c>
      <c r="AD28" s="229" t="s">
        <v>52</v>
      </c>
      <c r="AE28" s="132">
        <v>65.28</v>
      </c>
      <c r="AF28" s="104">
        <v>111.5</v>
      </c>
      <c r="AG28" s="99">
        <v>0.2</v>
      </c>
      <c r="AH28" s="105">
        <v>0.23499999999999999</v>
      </c>
      <c r="AI28" s="229" t="s">
        <v>46</v>
      </c>
      <c r="AJ28" s="245">
        <v>42229</v>
      </c>
      <c r="AK28" s="106">
        <v>114.6</v>
      </c>
      <c r="AL28" s="107">
        <v>0.80881423454827528</v>
      </c>
      <c r="AM28" s="110">
        <v>0.80009608665269039</v>
      </c>
      <c r="AN28" s="229" t="s">
        <v>68</v>
      </c>
      <c r="AO28" s="132">
        <v>28.6</v>
      </c>
      <c r="AP28" s="108">
        <v>100.3</v>
      </c>
      <c r="AQ28" s="125" t="s">
        <v>65</v>
      </c>
      <c r="AR28" s="145">
        <v>230</v>
      </c>
      <c r="AS28" s="98">
        <v>79.900000000000006</v>
      </c>
      <c r="AT28" s="154">
        <v>3.0000000000000001E-3</v>
      </c>
      <c r="AU28" s="100">
        <v>4.0000000000000001E-3</v>
      </c>
      <c r="AV28" s="152"/>
    </row>
    <row r="29" spans="1:48" s="34" customFormat="1" ht="13.5" customHeight="1" x14ac:dyDescent="0.25">
      <c r="A29" s="125" t="s">
        <v>41</v>
      </c>
      <c r="B29" s="83">
        <v>19231.567999999999</v>
      </c>
      <c r="C29" s="37">
        <v>120.4</v>
      </c>
      <c r="D29" s="125" t="s">
        <v>27</v>
      </c>
      <c r="E29" s="83">
        <v>706.90200000000004</v>
      </c>
      <c r="F29" s="37">
        <v>108.6</v>
      </c>
      <c r="G29" s="229" t="s">
        <v>56</v>
      </c>
      <c r="H29" s="224">
        <v>84</v>
      </c>
      <c r="I29" s="97">
        <v>89.1</v>
      </c>
      <c r="J29" s="229" t="s">
        <v>70</v>
      </c>
      <c r="K29" s="232">
        <v>49372</v>
      </c>
      <c r="L29" s="97">
        <v>114.6</v>
      </c>
      <c r="M29" s="229" t="s">
        <v>53</v>
      </c>
      <c r="N29" s="226">
        <v>1198.193</v>
      </c>
      <c r="O29" s="166">
        <v>107.6</v>
      </c>
      <c r="P29" s="229" t="s">
        <v>61</v>
      </c>
      <c r="Q29" s="224">
        <v>10926.3</v>
      </c>
      <c r="R29" s="97">
        <v>106.8</v>
      </c>
      <c r="S29" s="229" t="s">
        <v>40</v>
      </c>
      <c r="T29" s="224" t="s">
        <v>29</v>
      </c>
      <c r="U29" s="97" t="s">
        <v>29</v>
      </c>
      <c r="V29" s="229" t="s">
        <v>45</v>
      </c>
      <c r="W29" s="132">
        <v>1943.61</v>
      </c>
      <c r="X29" s="101">
        <v>1643.096</v>
      </c>
      <c r="Y29" s="102">
        <f t="shared" si="0"/>
        <v>300.5139999999999</v>
      </c>
      <c r="Z29" s="103">
        <f t="shared" si="1"/>
        <v>118.28949738785803</v>
      </c>
      <c r="AA29" s="229" t="s">
        <v>58</v>
      </c>
      <c r="AB29" s="132">
        <v>795.399</v>
      </c>
      <c r="AC29" s="103">
        <v>122.8</v>
      </c>
      <c r="AD29" s="229" t="s">
        <v>57</v>
      </c>
      <c r="AE29" s="132">
        <v>7.1630000000000003</v>
      </c>
      <c r="AF29" s="104">
        <v>124.9</v>
      </c>
      <c r="AG29" s="99">
        <v>0.1</v>
      </c>
      <c r="AH29" s="105">
        <v>9.0999999999999998E-2</v>
      </c>
      <c r="AI29" s="229" t="s">
        <v>57</v>
      </c>
      <c r="AJ29" s="245">
        <v>36410</v>
      </c>
      <c r="AK29" s="106">
        <v>114.6</v>
      </c>
      <c r="AL29" s="107">
        <v>0.69736262473425137</v>
      </c>
      <c r="AM29" s="110">
        <v>0.68959643605870025</v>
      </c>
      <c r="AN29" s="229" t="s">
        <v>61</v>
      </c>
      <c r="AO29" s="132">
        <v>14.8</v>
      </c>
      <c r="AP29" s="108">
        <v>100.2</v>
      </c>
      <c r="AQ29" s="125" t="s">
        <v>35</v>
      </c>
      <c r="AR29" s="145">
        <v>199</v>
      </c>
      <c r="AS29" s="98">
        <v>80.599999999999994</v>
      </c>
      <c r="AT29" s="154">
        <v>4.0000000000000001E-3</v>
      </c>
      <c r="AU29" s="100">
        <v>5.0000000000000001E-3</v>
      </c>
      <c r="AV29" s="152"/>
    </row>
    <row r="30" spans="1:48" s="34" customFormat="1" ht="13.5" customHeight="1" x14ac:dyDescent="0.25">
      <c r="A30" s="125" t="s">
        <v>61</v>
      </c>
      <c r="B30" s="83">
        <v>225760.70699999999</v>
      </c>
      <c r="C30" s="37">
        <v>119.9</v>
      </c>
      <c r="D30" s="201" t="s">
        <v>26</v>
      </c>
      <c r="E30" s="88">
        <v>218215.666</v>
      </c>
      <c r="F30" s="89">
        <v>107.5</v>
      </c>
      <c r="G30" s="229" t="s">
        <v>32</v>
      </c>
      <c r="H30" s="226">
        <v>36986.400000000001</v>
      </c>
      <c r="I30" s="166">
        <v>85.1</v>
      </c>
      <c r="J30" s="229" t="s">
        <v>66</v>
      </c>
      <c r="K30" s="232">
        <v>67028</v>
      </c>
      <c r="L30" s="97">
        <v>112.9</v>
      </c>
      <c r="M30" s="229" t="s">
        <v>67</v>
      </c>
      <c r="N30" s="226">
        <v>3805.2460000000001</v>
      </c>
      <c r="O30" s="166">
        <v>105.9</v>
      </c>
      <c r="P30" s="229" t="s">
        <v>36</v>
      </c>
      <c r="Q30" s="224">
        <v>6258.7</v>
      </c>
      <c r="R30" s="97">
        <v>106.7</v>
      </c>
      <c r="S30" s="229" t="s">
        <v>41</v>
      </c>
      <c r="T30" s="224" t="s">
        <v>29</v>
      </c>
      <c r="U30" s="97" t="s">
        <v>29</v>
      </c>
      <c r="V30" s="229" t="s">
        <v>69</v>
      </c>
      <c r="W30" s="132">
        <v>3052.5970000000002</v>
      </c>
      <c r="X30" s="101">
        <v>2603.0700000000002</v>
      </c>
      <c r="Y30" s="102">
        <f t="shared" si="0"/>
        <v>449.52700000000004</v>
      </c>
      <c r="Z30" s="103">
        <f t="shared" si="1"/>
        <v>117.26910916725251</v>
      </c>
      <c r="AA30" s="229" t="s">
        <v>45</v>
      </c>
      <c r="AB30" s="132">
        <v>1943.644</v>
      </c>
      <c r="AC30" s="103">
        <v>118.2</v>
      </c>
      <c r="AD30" s="229" t="s">
        <v>53</v>
      </c>
      <c r="AE30" s="132">
        <v>69.826999999999998</v>
      </c>
      <c r="AF30" s="104">
        <v>129.4</v>
      </c>
      <c r="AG30" s="99">
        <v>0.28000000000000003</v>
      </c>
      <c r="AH30" s="105">
        <v>0.28000000000000003</v>
      </c>
      <c r="AI30" s="229" t="s">
        <v>34</v>
      </c>
      <c r="AJ30" s="245">
        <v>56556</v>
      </c>
      <c r="AK30" s="106">
        <v>114.3</v>
      </c>
      <c r="AL30" s="107">
        <v>1.0832200111087702</v>
      </c>
      <c r="AM30" s="110">
        <v>1.1191911250873514</v>
      </c>
      <c r="AN30" s="229" t="s">
        <v>54</v>
      </c>
      <c r="AO30" s="132">
        <v>8.9</v>
      </c>
      <c r="AP30" s="108">
        <v>100.1</v>
      </c>
      <c r="AQ30" s="125" t="s">
        <v>30</v>
      </c>
      <c r="AR30" s="145">
        <v>212</v>
      </c>
      <c r="AS30" s="98">
        <v>80.900000000000006</v>
      </c>
      <c r="AT30" s="154">
        <v>4.0000000000000001E-3</v>
      </c>
      <c r="AU30" s="100">
        <v>4.0000000000000001E-3</v>
      </c>
      <c r="AV30" s="152"/>
    </row>
    <row r="31" spans="1:48" s="34" customFormat="1" ht="13.5" customHeight="1" x14ac:dyDescent="0.25">
      <c r="A31" s="125" t="s">
        <v>40</v>
      </c>
      <c r="B31" s="83">
        <v>51548.417000000001</v>
      </c>
      <c r="C31" s="37">
        <v>118.6</v>
      </c>
      <c r="D31" s="202" t="s">
        <v>50</v>
      </c>
      <c r="E31" s="204">
        <v>750.91200000000003</v>
      </c>
      <c r="F31" s="164">
        <v>104.5</v>
      </c>
      <c r="G31" s="229" t="s">
        <v>40</v>
      </c>
      <c r="H31" s="224">
        <v>309.39999999999998</v>
      </c>
      <c r="I31" s="97">
        <v>83.2</v>
      </c>
      <c r="J31" s="229" t="s">
        <v>31</v>
      </c>
      <c r="K31" s="232">
        <v>85277</v>
      </c>
      <c r="L31" s="97">
        <v>111.8</v>
      </c>
      <c r="M31" s="229" t="s">
        <v>33</v>
      </c>
      <c r="N31" s="226">
        <v>291132.701</v>
      </c>
      <c r="O31" s="166">
        <v>105.8</v>
      </c>
      <c r="P31" s="229" t="s">
        <v>52</v>
      </c>
      <c r="Q31" s="224">
        <v>7844.9</v>
      </c>
      <c r="R31" s="97">
        <v>106.3</v>
      </c>
      <c r="S31" s="229" t="s">
        <v>42</v>
      </c>
      <c r="T31" s="224" t="s">
        <v>29</v>
      </c>
      <c r="U31" s="97" t="s">
        <v>29</v>
      </c>
      <c r="V31" s="229" t="s">
        <v>52</v>
      </c>
      <c r="W31" s="257">
        <v>1862.6020000000001</v>
      </c>
      <c r="X31" s="101">
        <v>1604.8820000000001</v>
      </c>
      <c r="Y31" s="102">
        <f t="shared" si="0"/>
        <v>257.72000000000003</v>
      </c>
      <c r="Z31" s="103">
        <f t="shared" si="1"/>
        <v>116.05850149730634</v>
      </c>
      <c r="AA31" s="229" t="s">
        <v>69</v>
      </c>
      <c r="AB31" s="132">
        <v>3059.8029999999999</v>
      </c>
      <c r="AC31" s="103">
        <v>117.2</v>
      </c>
      <c r="AD31" s="229" t="s">
        <v>34</v>
      </c>
      <c r="AE31" s="132">
        <v>5419.6949999999997</v>
      </c>
      <c r="AF31" s="104">
        <v>141.1</v>
      </c>
      <c r="AG31" s="99">
        <v>0.33900000000000002</v>
      </c>
      <c r="AH31" s="105">
        <v>0.30499999999999999</v>
      </c>
      <c r="AI31" s="229" t="s">
        <v>44</v>
      </c>
      <c r="AJ31" s="245">
        <v>41105</v>
      </c>
      <c r="AK31" s="106">
        <v>114.3</v>
      </c>
      <c r="AL31" s="107">
        <v>0.78728620405661642</v>
      </c>
      <c r="AM31" s="110">
        <v>0.7850716282320056</v>
      </c>
      <c r="AN31" s="229" t="s">
        <v>34</v>
      </c>
      <c r="AO31" s="132">
        <v>92.8</v>
      </c>
      <c r="AP31" s="108">
        <v>100</v>
      </c>
      <c r="AQ31" s="125" t="s">
        <v>31</v>
      </c>
      <c r="AR31" s="145">
        <v>225</v>
      </c>
      <c r="AS31" s="98">
        <v>82.1</v>
      </c>
      <c r="AT31" s="154">
        <v>6.0000000000000001E-3</v>
      </c>
      <c r="AU31" s="100">
        <v>8.0000000000000002E-3</v>
      </c>
      <c r="AV31" s="152"/>
    </row>
    <row r="32" spans="1:48" s="34" customFormat="1" ht="13.5" customHeight="1" x14ac:dyDescent="0.25">
      <c r="A32" s="125" t="s">
        <v>51</v>
      </c>
      <c r="B32" s="83">
        <v>7721.3389999999999</v>
      </c>
      <c r="C32" s="37">
        <v>117.4</v>
      </c>
      <c r="D32" s="125" t="s">
        <v>66</v>
      </c>
      <c r="E32" s="83">
        <v>5231.1229999999996</v>
      </c>
      <c r="F32" s="37">
        <v>104.3</v>
      </c>
      <c r="G32" s="229" t="s">
        <v>35</v>
      </c>
      <c r="H32" s="226">
        <v>168.7</v>
      </c>
      <c r="I32" s="166">
        <v>82.3</v>
      </c>
      <c r="J32" s="229" t="s">
        <v>48</v>
      </c>
      <c r="K32" s="232">
        <v>64621</v>
      </c>
      <c r="L32" s="97">
        <v>110.9</v>
      </c>
      <c r="M32" s="229" t="s">
        <v>61</v>
      </c>
      <c r="N32" s="226">
        <v>10369.013999999999</v>
      </c>
      <c r="O32" s="166">
        <v>105.2</v>
      </c>
      <c r="P32" s="229" t="s">
        <v>44</v>
      </c>
      <c r="Q32" s="224">
        <v>11207.6</v>
      </c>
      <c r="R32" s="97">
        <v>106</v>
      </c>
      <c r="S32" s="229" t="s">
        <v>44</v>
      </c>
      <c r="T32" s="224" t="s">
        <v>29</v>
      </c>
      <c r="U32" s="97" t="s">
        <v>29</v>
      </c>
      <c r="V32" s="229" t="s">
        <v>56</v>
      </c>
      <c r="W32" s="132">
        <v>5635.6610000000001</v>
      </c>
      <c r="X32" s="101">
        <v>4864.3379999999997</v>
      </c>
      <c r="Y32" s="102">
        <f t="shared" si="0"/>
        <v>771.32300000000032</v>
      </c>
      <c r="Z32" s="103">
        <f t="shared" si="1"/>
        <v>115.85669005731098</v>
      </c>
      <c r="AA32" s="229" t="s">
        <v>56</v>
      </c>
      <c r="AB32" s="132">
        <v>5707.134</v>
      </c>
      <c r="AC32" s="103">
        <v>116.2</v>
      </c>
      <c r="AD32" s="229" t="s">
        <v>30</v>
      </c>
      <c r="AE32" s="132">
        <v>3537.2910000000002</v>
      </c>
      <c r="AF32" s="104">
        <v>141.6</v>
      </c>
      <c r="AG32" s="99">
        <v>0.39200000000000002</v>
      </c>
      <c r="AH32" s="105">
        <v>0.311</v>
      </c>
      <c r="AI32" s="229" t="s">
        <v>36</v>
      </c>
      <c r="AJ32" s="245">
        <v>38197</v>
      </c>
      <c r="AK32" s="106">
        <v>114.1</v>
      </c>
      <c r="AL32" s="107">
        <v>0.7315891287276628</v>
      </c>
      <c r="AM32" s="110">
        <v>0.72691736547868624</v>
      </c>
      <c r="AN32" s="229" t="s">
        <v>33</v>
      </c>
      <c r="AO32" s="132">
        <v>69.400000000000006</v>
      </c>
      <c r="AP32" s="108">
        <v>99.9</v>
      </c>
      <c r="AQ32" s="125" t="s">
        <v>48</v>
      </c>
      <c r="AR32" s="145">
        <v>291</v>
      </c>
      <c r="AS32" s="98">
        <v>82.2</v>
      </c>
      <c r="AT32" s="154">
        <v>5.0000000000000001E-3</v>
      </c>
      <c r="AU32" s="100">
        <v>6.9999999999999993E-3</v>
      </c>
      <c r="AV32" s="152"/>
    </row>
    <row r="33" spans="1:48" s="34" customFormat="1" ht="13.5" customHeight="1" x14ac:dyDescent="0.25">
      <c r="A33" s="125" t="s">
        <v>63</v>
      </c>
      <c r="B33" s="83">
        <v>7391.2529999999997</v>
      </c>
      <c r="C33" s="37">
        <v>116.7</v>
      </c>
      <c r="D33" s="125" t="s">
        <v>43</v>
      </c>
      <c r="E33" s="83">
        <v>8438.0339999999997</v>
      </c>
      <c r="F33" s="37">
        <v>100.9</v>
      </c>
      <c r="G33" s="229" t="s">
        <v>70</v>
      </c>
      <c r="H33" s="224">
        <v>725</v>
      </c>
      <c r="I33" s="97">
        <v>80.2</v>
      </c>
      <c r="J33" s="229" t="s">
        <v>33</v>
      </c>
      <c r="K33" s="232">
        <v>674521</v>
      </c>
      <c r="L33" s="97">
        <v>108.7</v>
      </c>
      <c r="M33" s="229" t="s">
        <v>68</v>
      </c>
      <c r="N33" s="226">
        <v>32725.454000000002</v>
      </c>
      <c r="O33" s="166">
        <v>104.8</v>
      </c>
      <c r="P33" s="229" t="s">
        <v>50</v>
      </c>
      <c r="Q33" s="224">
        <v>13989.2</v>
      </c>
      <c r="R33" s="97">
        <v>105.2</v>
      </c>
      <c r="S33" s="229" t="s">
        <v>45</v>
      </c>
      <c r="T33" s="224" t="s">
        <v>29</v>
      </c>
      <c r="U33" s="97" t="s">
        <v>29</v>
      </c>
      <c r="V33" s="229" t="s">
        <v>43</v>
      </c>
      <c r="W33" s="132">
        <v>3588.1019999999999</v>
      </c>
      <c r="X33" s="101">
        <v>3209.3649999999998</v>
      </c>
      <c r="Y33" s="102">
        <f t="shared" si="0"/>
        <v>378.73700000000008</v>
      </c>
      <c r="Z33" s="103">
        <f t="shared" si="1"/>
        <v>111.80099490086046</v>
      </c>
      <c r="AA33" s="229" t="s">
        <v>52</v>
      </c>
      <c r="AB33" s="132">
        <v>1927.8820000000001</v>
      </c>
      <c r="AC33" s="103">
        <v>115.9</v>
      </c>
      <c r="AD33" s="229" t="s">
        <v>56</v>
      </c>
      <c r="AE33" s="132">
        <v>71.472999999999999</v>
      </c>
      <c r="AF33" s="104">
        <v>145.19999999999999</v>
      </c>
      <c r="AG33" s="99">
        <v>0.26300000000000001</v>
      </c>
      <c r="AH33" s="105">
        <v>0.28600000000000003</v>
      </c>
      <c r="AI33" s="201" t="s">
        <v>26</v>
      </c>
      <c r="AJ33" s="246">
        <v>52211</v>
      </c>
      <c r="AK33" s="143">
        <v>114</v>
      </c>
      <c r="AL33" s="209">
        <v>1</v>
      </c>
      <c r="AM33" s="142">
        <v>1</v>
      </c>
      <c r="AN33" s="229" t="s">
        <v>48</v>
      </c>
      <c r="AO33" s="132">
        <v>12.8</v>
      </c>
      <c r="AP33" s="108">
        <v>99.7</v>
      </c>
      <c r="AQ33" s="125" t="s">
        <v>54</v>
      </c>
      <c r="AR33" s="145">
        <v>153</v>
      </c>
      <c r="AS33" s="98">
        <v>82.3</v>
      </c>
      <c r="AT33" s="154">
        <v>5.0000000000000001E-3</v>
      </c>
      <c r="AU33" s="100">
        <v>6.0000000000000001E-3</v>
      </c>
      <c r="AV33" s="152"/>
    </row>
    <row r="34" spans="1:48" s="34" customFormat="1" ht="13.5" customHeight="1" x14ac:dyDescent="0.25">
      <c r="A34" s="202" t="s">
        <v>42</v>
      </c>
      <c r="B34" s="203">
        <v>35067.673000000003</v>
      </c>
      <c r="C34" s="164">
        <v>116.6</v>
      </c>
      <c r="D34" s="125" t="s">
        <v>48</v>
      </c>
      <c r="E34" s="83">
        <v>6838.3389999999999</v>
      </c>
      <c r="F34" s="37">
        <v>98</v>
      </c>
      <c r="G34" s="229" t="s">
        <v>58</v>
      </c>
      <c r="H34" s="224">
        <v>42.9</v>
      </c>
      <c r="I34" s="97">
        <v>75.7</v>
      </c>
      <c r="J34" s="229" t="s">
        <v>51</v>
      </c>
      <c r="K34" s="232">
        <v>35335</v>
      </c>
      <c r="L34" s="97">
        <v>104.7</v>
      </c>
      <c r="M34" s="229" t="s">
        <v>62</v>
      </c>
      <c r="N34" s="226">
        <v>3670.6570000000002</v>
      </c>
      <c r="O34" s="166">
        <v>103.1</v>
      </c>
      <c r="P34" s="229" t="s">
        <v>70</v>
      </c>
      <c r="Q34" s="224">
        <v>9208.9</v>
      </c>
      <c r="R34" s="97">
        <v>105.2</v>
      </c>
      <c r="S34" s="229" t="s">
        <v>46</v>
      </c>
      <c r="T34" s="224" t="s">
        <v>29</v>
      </c>
      <c r="U34" s="97" t="s">
        <v>29</v>
      </c>
      <c r="V34" s="229" t="s">
        <v>51</v>
      </c>
      <c r="W34" s="132">
        <v>1475.5129999999999</v>
      </c>
      <c r="X34" s="101">
        <v>1423.452</v>
      </c>
      <c r="Y34" s="102">
        <f t="shared" si="0"/>
        <v>52.060999999999922</v>
      </c>
      <c r="Z34" s="103">
        <f t="shared" si="1"/>
        <v>103.65737657469307</v>
      </c>
      <c r="AA34" s="229" t="s">
        <v>43</v>
      </c>
      <c r="AB34" s="132">
        <v>3717.098</v>
      </c>
      <c r="AC34" s="103">
        <v>114</v>
      </c>
      <c r="AD34" s="229" t="s">
        <v>51</v>
      </c>
      <c r="AE34" s="132">
        <v>7.6159999999999997</v>
      </c>
      <c r="AF34" s="104">
        <v>151</v>
      </c>
      <c r="AG34" s="99">
        <v>9.0999999999999998E-2</v>
      </c>
      <c r="AH34" s="105">
        <v>0.125</v>
      </c>
      <c r="AI34" s="229" t="s">
        <v>32</v>
      </c>
      <c r="AJ34" s="247">
        <v>63383</v>
      </c>
      <c r="AK34" s="175">
        <v>113.8</v>
      </c>
      <c r="AL34" s="176">
        <v>1.2139778973779471</v>
      </c>
      <c r="AM34" s="196">
        <v>1.2151685883997205</v>
      </c>
      <c r="AN34" s="229" t="s">
        <v>65</v>
      </c>
      <c r="AO34" s="132">
        <v>31.3</v>
      </c>
      <c r="AP34" s="108">
        <v>99.5</v>
      </c>
      <c r="AQ34" s="125" t="s">
        <v>60</v>
      </c>
      <c r="AR34" s="145">
        <v>167</v>
      </c>
      <c r="AS34" s="98">
        <v>82.3</v>
      </c>
      <c r="AT34" s="154">
        <v>6.0000000000000001E-3</v>
      </c>
      <c r="AU34" s="100">
        <v>6.9999999999999993E-3</v>
      </c>
      <c r="AV34" s="152"/>
    </row>
    <row r="35" spans="1:48" s="34" customFormat="1" ht="13.15" customHeight="1" x14ac:dyDescent="0.25">
      <c r="A35" s="201" t="s">
        <v>26</v>
      </c>
      <c r="B35" s="88">
        <v>1478515.3589999999</v>
      </c>
      <c r="C35" s="89">
        <v>114.6</v>
      </c>
      <c r="D35" s="125" t="s">
        <v>42</v>
      </c>
      <c r="E35" s="83">
        <v>7803.3239999999996</v>
      </c>
      <c r="F35" s="37">
        <v>97.5</v>
      </c>
      <c r="G35" s="229" t="s">
        <v>42</v>
      </c>
      <c r="H35" s="224">
        <v>9720.7999999999993</v>
      </c>
      <c r="I35" s="97">
        <v>75.599999999999994</v>
      </c>
      <c r="J35" s="229" t="s">
        <v>46</v>
      </c>
      <c r="K35" s="232">
        <v>28498</v>
      </c>
      <c r="L35" s="97">
        <v>103.6</v>
      </c>
      <c r="M35" s="229" t="s">
        <v>47</v>
      </c>
      <c r="N35" s="226">
        <v>147.21899999999999</v>
      </c>
      <c r="O35" s="166">
        <v>102.9</v>
      </c>
      <c r="P35" s="229" t="s">
        <v>63</v>
      </c>
      <c r="Q35" s="224">
        <v>4261.1000000000004</v>
      </c>
      <c r="R35" s="97">
        <v>104.8</v>
      </c>
      <c r="S35" s="229" t="s">
        <v>47</v>
      </c>
      <c r="T35" s="224" t="s">
        <v>29</v>
      </c>
      <c r="U35" s="97" t="s">
        <v>29</v>
      </c>
      <c r="V35" s="229" t="s">
        <v>48</v>
      </c>
      <c r="W35" s="257">
        <v>2302.1419999999998</v>
      </c>
      <c r="X35" s="101">
        <v>2254.009</v>
      </c>
      <c r="Y35" s="102">
        <f t="shared" si="0"/>
        <v>48.132999999999811</v>
      </c>
      <c r="Z35" s="103">
        <f t="shared" si="1"/>
        <v>102.13543956568051</v>
      </c>
      <c r="AA35" s="201" t="s">
        <v>26</v>
      </c>
      <c r="AB35" s="239">
        <v>645041.13199999998</v>
      </c>
      <c r="AC35" s="139">
        <v>106.3</v>
      </c>
      <c r="AD35" s="229" t="s">
        <v>63</v>
      </c>
      <c r="AE35" s="132">
        <v>12.282</v>
      </c>
      <c r="AF35" s="104">
        <v>152.69999999999999</v>
      </c>
      <c r="AG35" s="99">
        <v>0.33300000000000002</v>
      </c>
      <c r="AH35" s="105">
        <v>0.375</v>
      </c>
      <c r="AI35" s="229" t="s">
        <v>53</v>
      </c>
      <c r="AJ35" s="245">
        <v>37296</v>
      </c>
      <c r="AK35" s="106">
        <v>113.7</v>
      </c>
      <c r="AL35" s="107">
        <v>0.71433222884066572</v>
      </c>
      <c r="AM35" s="110">
        <v>0.71868448637316562</v>
      </c>
      <c r="AN35" s="229" t="s">
        <v>36</v>
      </c>
      <c r="AO35" s="132">
        <v>8.3000000000000007</v>
      </c>
      <c r="AP35" s="108">
        <v>99.4</v>
      </c>
      <c r="AQ35" s="125" t="s">
        <v>39</v>
      </c>
      <c r="AR35" s="145">
        <v>98</v>
      </c>
      <c r="AS35" s="98">
        <v>82.4</v>
      </c>
      <c r="AT35" s="154">
        <v>4.0000000000000001E-3</v>
      </c>
      <c r="AU35" s="100">
        <v>5.0000000000000001E-3</v>
      </c>
      <c r="AV35" s="152"/>
    </row>
    <row r="36" spans="1:48" s="34" customFormat="1" ht="13.5" customHeight="1" x14ac:dyDescent="0.25">
      <c r="A36" s="125" t="s">
        <v>57</v>
      </c>
      <c r="B36" s="83">
        <v>4472.4059999999999</v>
      </c>
      <c r="C36" s="37">
        <v>113.9</v>
      </c>
      <c r="D36" s="125" t="s">
        <v>71</v>
      </c>
      <c r="E36" s="83">
        <v>6466.3649999999998</v>
      </c>
      <c r="F36" s="37">
        <v>93.8</v>
      </c>
      <c r="G36" s="229" t="s">
        <v>53</v>
      </c>
      <c r="H36" s="224">
        <v>73.599999999999994</v>
      </c>
      <c r="I36" s="97">
        <v>75.599999999999994</v>
      </c>
      <c r="J36" s="229" t="s">
        <v>27</v>
      </c>
      <c r="K36" s="232">
        <v>532513</v>
      </c>
      <c r="L36" s="97">
        <v>101.8</v>
      </c>
      <c r="M36" s="229" t="s">
        <v>55</v>
      </c>
      <c r="N36" s="226">
        <v>320.60300000000001</v>
      </c>
      <c r="O36" s="166">
        <v>101</v>
      </c>
      <c r="P36" s="229" t="s">
        <v>48</v>
      </c>
      <c r="Q36" s="224">
        <v>9743</v>
      </c>
      <c r="R36" s="97">
        <v>104.4</v>
      </c>
      <c r="S36" s="229" t="s">
        <v>48</v>
      </c>
      <c r="T36" s="224" t="s">
        <v>29</v>
      </c>
      <c r="U36" s="97" t="s">
        <v>29</v>
      </c>
      <c r="V36" s="229" t="s">
        <v>55</v>
      </c>
      <c r="W36" s="132">
        <v>2273.2399999999998</v>
      </c>
      <c r="X36" s="101">
        <v>2241.7620000000002</v>
      </c>
      <c r="Y36" s="102">
        <f t="shared" si="0"/>
        <v>31.477999999999611</v>
      </c>
      <c r="Z36" s="103">
        <f t="shared" si="1"/>
        <v>101.40416333223597</v>
      </c>
      <c r="AA36" s="229" t="s">
        <v>51</v>
      </c>
      <c r="AB36" s="132">
        <v>1483.1289999999999</v>
      </c>
      <c r="AC36" s="103">
        <v>103.8</v>
      </c>
      <c r="AD36" s="229" t="s">
        <v>66</v>
      </c>
      <c r="AE36" s="132">
        <v>120.71</v>
      </c>
      <c r="AF36" s="104">
        <v>153.19999999999999</v>
      </c>
      <c r="AG36" s="99">
        <v>0.111</v>
      </c>
      <c r="AH36" s="105">
        <v>0.114</v>
      </c>
      <c r="AI36" s="229" t="s">
        <v>28</v>
      </c>
      <c r="AJ36" s="245">
        <v>38839</v>
      </c>
      <c r="AK36" s="106">
        <v>113.3</v>
      </c>
      <c r="AL36" s="107">
        <v>0.74388538813659955</v>
      </c>
      <c r="AM36" s="110">
        <v>0.75832023060796649</v>
      </c>
      <c r="AN36" s="229" t="s">
        <v>55</v>
      </c>
      <c r="AO36" s="132">
        <v>6.1</v>
      </c>
      <c r="AP36" s="108">
        <v>99.4</v>
      </c>
      <c r="AQ36" s="201" t="s">
        <v>26</v>
      </c>
      <c r="AR36" s="148">
        <v>13956</v>
      </c>
      <c r="AS36" s="149">
        <v>82.5</v>
      </c>
      <c r="AT36" s="214">
        <v>5.0000000000000001E-3</v>
      </c>
      <c r="AU36" s="150">
        <v>6.0000000000000001E-3</v>
      </c>
      <c r="AV36" s="152"/>
    </row>
    <row r="37" spans="1:48" s="34" customFormat="1" ht="13.5" customHeight="1" x14ac:dyDescent="0.25">
      <c r="A37" s="125" t="s">
        <v>66</v>
      </c>
      <c r="B37" s="83">
        <v>66611.298999999999</v>
      </c>
      <c r="C37" s="37">
        <v>111.9</v>
      </c>
      <c r="D37" s="125" t="s">
        <v>47</v>
      </c>
      <c r="E37" s="83">
        <v>6980.8879999999999</v>
      </c>
      <c r="F37" s="37">
        <v>93.7</v>
      </c>
      <c r="G37" s="229" t="s">
        <v>57</v>
      </c>
      <c r="H37" s="224">
        <v>54.6</v>
      </c>
      <c r="I37" s="97">
        <v>69</v>
      </c>
      <c r="J37" s="229" t="s">
        <v>50</v>
      </c>
      <c r="K37" s="232">
        <v>80187</v>
      </c>
      <c r="L37" s="97">
        <v>95.3</v>
      </c>
      <c r="M37" s="229" t="s">
        <v>32</v>
      </c>
      <c r="N37" s="226">
        <v>47274.23</v>
      </c>
      <c r="O37" s="166">
        <v>92.9</v>
      </c>
      <c r="P37" s="229" t="s">
        <v>41</v>
      </c>
      <c r="Q37" s="224">
        <v>5444.6</v>
      </c>
      <c r="R37" s="97">
        <v>104.3</v>
      </c>
      <c r="S37" s="229" t="s">
        <v>49</v>
      </c>
      <c r="T37" s="224" t="s">
        <v>29</v>
      </c>
      <c r="U37" s="97" t="s">
        <v>29</v>
      </c>
      <c r="V37" s="229" t="s">
        <v>64</v>
      </c>
      <c r="W37" s="132">
        <v>1073.2619999999999</v>
      </c>
      <c r="X37" s="101">
        <v>1069.6880000000001</v>
      </c>
      <c r="Y37" s="102">
        <f t="shared" si="0"/>
        <v>3.5739999999998417</v>
      </c>
      <c r="Z37" s="103">
        <f t="shared" si="1"/>
        <v>100.33411611610113</v>
      </c>
      <c r="AA37" s="229" t="s">
        <v>31</v>
      </c>
      <c r="AB37" s="238">
        <v>12028.566000000001</v>
      </c>
      <c r="AC37" s="103">
        <v>102.7</v>
      </c>
      <c r="AD37" s="229" t="s">
        <v>40</v>
      </c>
      <c r="AE37" s="132">
        <v>246.32300000000001</v>
      </c>
      <c r="AF37" s="104">
        <v>166</v>
      </c>
      <c r="AG37" s="99">
        <v>0.313</v>
      </c>
      <c r="AH37" s="105">
        <v>0.188</v>
      </c>
      <c r="AI37" s="229" t="s">
        <v>47</v>
      </c>
      <c r="AJ37" s="245">
        <v>41967</v>
      </c>
      <c r="AK37" s="106">
        <v>113.3</v>
      </c>
      <c r="AL37" s="107">
        <v>0.80379613491409851</v>
      </c>
      <c r="AM37" s="110">
        <v>0.80939902166317257</v>
      </c>
      <c r="AN37" s="229" t="s">
        <v>53</v>
      </c>
      <c r="AO37" s="132">
        <v>12.1</v>
      </c>
      <c r="AP37" s="108">
        <v>99.3</v>
      </c>
      <c r="AQ37" s="202" t="s">
        <v>55</v>
      </c>
      <c r="AR37" s="211">
        <v>263</v>
      </c>
      <c r="AS37" s="213">
        <v>82.7</v>
      </c>
      <c r="AT37" s="212">
        <v>6.9999999999999993E-3</v>
      </c>
      <c r="AU37" s="181">
        <v>9.0000000000000011E-3</v>
      </c>
      <c r="AV37" s="152"/>
    </row>
    <row r="38" spans="1:48" s="34" customFormat="1" ht="13.5" customHeight="1" x14ac:dyDescent="0.25">
      <c r="A38" s="125" t="s">
        <v>28</v>
      </c>
      <c r="B38" s="83">
        <v>37890.758000000002</v>
      </c>
      <c r="C38" s="37">
        <v>110.2</v>
      </c>
      <c r="D38" s="125" t="s">
        <v>44</v>
      </c>
      <c r="E38" s="83">
        <v>1789.056</v>
      </c>
      <c r="F38" s="90">
        <v>93.2</v>
      </c>
      <c r="G38" s="229" t="s">
        <v>52</v>
      </c>
      <c r="H38" s="224">
        <v>32.700000000000003</v>
      </c>
      <c r="I38" s="97">
        <v>64.099999999999994</v>
      </c>
      <c r="J38" s="229" t="s">
        <v>41</v>
      </c>
      <c r="K38" s="232">
        <v>21036</v>
      </c>
      <c r="L38" s="97">
        <v>93.6</v>
      </c>
      <c r="M38" s="229" t="s">
        <v>44</v>
      </c>
      <c r="N38" s="226">
        <v>2210.4830000000002</v>
      </c>
      <c r="O38" s="166">
        <v>92</v>
      </c>
      <c r="P38" s="229" t="s">
        <v>66</v>
      </c>
      <c r="Q38" s="224">
        <v>11258.3</v>
      </c>
      <c r="R38" s="97">
        <v>104.1</v>
      </c>
      <c r="S38" s="229" t="s">
        <v>50</v>
      </c>
      <c r="T38" s="224" t="s">
        <v>29</v>
      </c>
      <c r="U38" s="97" t="s">
        <v>29</v>
      </c>
      <c r="V38" s="229" t="s">
        <v>60</v>
      </c>
      <c r="W38" s="132">
        <v>538.92600000000004</v>
      </c>
      <c r="X38" s="101">
        <v>551.60400000000004</v>
      </c>
      <c r="Y38" s="102">
        <f t="shared" si="0"/>
        <v>-12.677999999999997</v>
      </c>
      <c r="Z38" s="103">
        <f t="shared" si="1"/>
        <v>97.701612026018665</v>
      </c>
      <c r="AA38" s="229" t="s">
        <v>50</v>
      </c>
      <c r="AB38" s="132">
        <v>678.26099999999997</v>
      </c>
      <c r="AC38" s="103">
        <v>102.1</v>
      </c>
      <c r="AD38" s="229" t="s">
        <v>71</v>
      </c>
      <c r="AE38" s="132">
        <v>9.6920000000000002</v>
      </c>
      <c r="AF38" s="104">
        <v>167.6</v>
      </c>
      <c r="AG38" s="99">
        <v>0.222</v>
      </c>
      <c r="AH38" s="105">
        <v>0.27300000000000002</v>
      </c>
      <c r="AI38" s="229" t="s">
        <v>38</v>
      </c>
      <c r="AJ38" s="245">
        <v>40746</v>
      </c>
      <c r="AK38" s="106">
        <v>113.2</v>
      </c>
      <c r="AL38" s="107">
        <v>0.78041025837467204</v>
      </c>
      <c r="AM38" s="110">
        <v>0.79793413696715587</v>
      </c>
      <c r="AN38" s="229" t="s">
        <v>28</v>
      </c>
      <c r="AO38" s="132">
        <v>29.9</v>
      </c>
      <c r="AP38" s="108">
        <v>99.2</v>
      </c>
      <c r="AQ38" s="125" t="s">
        <v>56</v>
      </c>
      <c r="AR38" s="145">
        <v>224</v>
      </c>
      <c r="AS38" s="98">
        <v>84.5</v>
      </c>
      <c r="AT38" s="154">
        <v>5.0000000000000001E-3</v>
      </c>
      <c r="AU38" s="100">
        <v>6.0000000000000001E-3</v>
      </c>
      <c r="AV38" s="152"/>
    </row>
    <row r="39" spans="1:48" s="34" customFormat="1" ht="13.5" customHeight="1" x14ac:dyDescent="0.25">
      <c r="A39" s="125" t="s">
        <v>62</v>
      </c>
      <c r="B39" s="83">
        <v>188353.049</v>
      </c>
      <c r="C39" s="37">
        <v>109.3</v>
      </c>
      <c r="D39" s="125" t="s">
        <v>37</v>
      </c>
      <c r="E39" s="83">
        <v>6207.9719999999998</v>
      </c>
      <c r="F39" s="37">
        <v>91.2</v>
      </c>
      <c r="G39" s="229" t="s">
        <v>33</v>
      </c>
      <c r="H39" s="224">
        <v>11971.6</v>
      </c>
      <c r="I39" s="97">
        <v>62.1</v>
      </c>
      <c r="J39" s="229" t="s">
        <v>49</v>
      </c>
      <c r="K39" s="232">
        <v>5501</v>
      </c>
      <c r="L39" s="97">
        <v>90.9</v>
      </c>
      <c r="M39" s="229" t="s">
        <v>60</v>
      </c>
      <c r="N39" s="226">
        <v>33.343000000000004</v>
      </c>
      <c r="O39" s="166">
        <v>91.4</v>
      </c>
      <c r="P39" s="229" t="s">
        <v>58</v>
      </c>
      <c r="Q39" s="224">
        <v>1714.2</v>
      </c>
      <c r="R39" s="97">
        <v>103.9</v>
      </c>
      <c r="S39" s="229" t="s">
        <v>51</v>
      </c>
      <c r="T39" s="224" t="s">
        <v>29</v>
      </c>
      <c r="U39" s="97" t="s">
        <v>29</v>
      </c>
      <c r="V39" s="229" t="s">
        <v>42</v>
      </c>
      <c r="W39" s="257">
        <v>1881.7819999999999</v>
      </c>
      <c r="X39" s="101">
        <v>1940.5730000000001</v>
      </c>
      <c r="Y39" s="102">
        <f t="shared" si="0"/>
        <v>-58.791000000000167</v>
      </c>
      <c r="Z39" s="103">
        <f t="shared" si="1"/>
        <v>96.970430898502642</v>
      </c>
      <c r="AA39" s="229" t="s">
        <v>55</v>
      </c>
      <c r="AB39" s="132">
        <v>2276.89</v>
      </c>
      <c r="AC39" s="103">
        <v>101.5</v>
      </c>
      <c r="AD39" s="229" t="s">
        <v>38</v>
      </c>
      <c r="AE39" s="132">
        <v>585.13499999999999</v>
      </c>
      <c r="AF39" s="104">
        <v>184.4</v>
      </c>
      <c r="AG39" s="99">
        <v>0.33299999999999996</v>
      </c>
      <c r="AH39" s="105">
        <v>0.23300000000000001</v>
      </c>
      <c r="AI39" s="229" t="s">
        <v>55</v>
      </c>
      <c r="AJ39" s="245">
        <v>38401</v>
      </c>
      <c r="AK39" s="106">
        <v>113.2</v>
      </c>
      <c r="AL39" s="107">
        <v>0.7354963513435866</v>
      </c>
      <c r="AM39" s="110">
        <v>0.74399458420684839</v>
      </c>
      <c r="AN39" s="229" t="s">
        <v>60</v>
      </c>
      <c r="AO39" s="132">
        <v>5.9</v>
      </c>
      <c r="AP39" s="108">
        <v>99.1</v>
      </c>
      <c r="AQ39" s="125" t="s">
        <v>47</v>
      </c>
      <c r="AR39" s="145">
        <v>189</v>
      </c>
      <c r="AS39" s="98">
        <v>84.8</v>
      </c>
      <c r="AT39" s="154">
        <v>4.0000000000000001E-3</v>
      </c>
      <c r="AU39" s="100">
        <v>5.0000000000000001E-3</v>
      </c>
      <c r="AV39" s="152"/>
    </row>
    <row r="40" spans="1:48" s="34" customFormat="1" ht="13.5" customHeight="1" x14ac:dyDescent="0.25">
      <c r="A40" s="125" t="s">
        <v>71</v>
      </c>
      <c r="B40" s="83">
        <v>357.61599999999999</v>
      </c>
      <c r="C40" s="37">
        <v>105.9</v>
      </c>
      <c r="D40" s="125" t="s">
        <v>41</v>
      </c>
      <c r="E40" s="83">
        <v>6817.8450000000003</v>
      </c>
      <c r="F40" s="37">
        <v>88.6</v>
      </c>
      <c r="G40" s="229" t="s">
        <v>30</v>
      </c>
      <c r="H40" s="224">
        <v>3009</v>
      </c>
      <c r="I40" s="39">
        <v>61.7</v>
      </c>
      <c r="J40" s="229" t="s">
        <v>40</v>
      </c>
      <c r="K40" s="232">
        <v>31719</v>
      </c>
      <c r="L40" s="97">
        <v>88.9</v>
      </c>
      <c r="M40" s="229" t="s">
        <v>38</v>
      </c>
      <c r="N40" s="226">
        <v>88.915000000000006</v>
      </c>
      <c r="O40" s="166">
        <v>83.7</v>
      </c>
      <c r="P40" s="229" t="s">
        <v>51</v>
      </c>
      <c r="Q40" s="224">
        <v>6483.7</v>
      </c>
      <c r="R40" s="97">
        <v>102.9</v>
      </c>
      <c r="S40" s="229" t="s">
        <v>52</v>
      </c>
      <c r="T40" s="224" t="s">
        <v>29</v>
      </c>
      <c r="U40" s="97" t="s">
        <v>29</v>
      </c>
      <c r="V40" s="229" t="s">
        <v>31</v>
      </c>
      <c r="W40" s="132">
        <v>11132.819</v>
      </c>
      <c r="X40" s="101">
        <v>11641.456</v>
      </c>
      <c r="Y40" s="169">
        <f t="shared" si="0"/>
        <v>-508.63700000000063</v>
      </c>
      <c r="Z40" s="103">
        <f t="shared" si="1"/>
        <v>95.630812846777928</v>
      </c>
      <c r="AA40" s="229" t="s">
        <v>60</v>
      </c>
      <c r="AB40" s="132">
        <v>571.08699999999999</v>
      </c>
      <c r="AC40" s="103">
        <v>96.9</v>
      </c>
      <c r="AD40" s="229" t="s">
        <v>37</v>
      </c>
      <c r="AE40" s="132">
        <v>144.447</v>
      </c>
      <c r="AF40" s="104">
        <v>187.1</v>
      </c>
      <c r="AG40" s="99">
        <v>0.23100000000000001</v>
      </c>
      <c r="AH40" s="105">
        <v>0.154</v>
      </c>
      <c r="AI40" s="229" t="s">
        <v>30</v>
      </c>
      <c r="AJ40" s="245">
        <v>48384</v>
      </c>
      <c r="AK40" s="106">
        <v>112.9</v>
      </c>
      <c r="AL40" s="107">
        <v>0.92670126984735013</v>
      </c>
      <c r="AM40" s="110">
        <v>0.93693221523410197</v>
      </c>
      <c r="AN40" s="229" t="s">
        <v>63</v>
      </c>
      <c r="AO40" s="132">
        <v>6.2</v>
      </c>
      <c r="AP40" s="108">
        <v>99</v>
      </c>
      <c r="AQ40" s="125" t="s">
        <v>34</v>
      </c>
      <c r="AR40" s="145">
        <v>827</v>
      </c>
      <c r="AS40" s="98">
        <v>85.7</v>
      </c>
      <c r="AT40" s="154">
        <v>3.0000000000000001E-3</v>
      </c>
      <c r="AU40" s="100">
        <v>3.0000000000000001E-3</v>
      </c>
      <c r="AV40" s="152"/>
    </row>
    <row r="41" spans="1:48" s="34" customFormat="1" ht="13.5" customHeight="1" x14ac:dyDescent="0.25">
      <c r="A41" s="125" t="s">
        <v>49</v>
      </c>
      <c r="B41" s="83">
        <v>90.909000000000006</v>
      </c>
      <c r="C41" s="37">
        <v>105.5</v>
      </c>
      <c r="D41" s="125" t="s">
        <v>70</v>
      </c>
      <c r="E41" s="83">
        <v>8184.4750000000004</v>
      </c>
      <c r="F41" s="37">
        <v>88.3</v>
      </c>
      <c r="G41" s="229" t="s">
        <v>61</v>
      </c>
      <c r="H41" s="224">
        <v>1601.6</v>
      </c>
      <c r="I41" s="97">
        <v>57.4</v>
      </c>
      <c r="J41" s="229" t="s">
        <v>63</v>
      </c>
      <c r="K41" s="232">
        <v>10394</v>
      </c>
      <c r="L41" s="97">
        <v>85.7</v>
      </c>
      <c r="M41" s="229" t="s">
        <v>40</v>
      </c>
      <c r="N41" s="226">
        <v>1605.039</v>
      </c>
      <c r="O41" s="166">
        <v>78.2</v>
      </c>
      <c r="P41" s="229" t="s">
        <v>47</v>
      </c>
      <c r="Q41" s="224">
        <v>10209.200000000001</v>
      </c>
      <c r="R41" s="97">
        <v>102.5</v>
      </c>
      <c r="S41" s="229" t="s">
        <v>54</v>
      </c>
      <c r="T41" s="224" t="s">
        <v>29</v>
      </c>
      <c r="U41" s="97" t="s">
        <v>29</v>
      </c>
      <c r="V41" s="229" t="s">
        <v>57</v>
      </c>
      <c r="W41" s="132">
        <v>1552.7159999999999</v>
      </c>
      <c r="X41" s="101">
        <v>1650.5170000000001</v>
      </c>
      <c r="Y41" s="102">
        <f t="shared" si="0"/>
        <v>-97.801000000000158</v>
      </c>
      <c r="Z41" s="103">
        <f t="shared" si="1"/>
        <v>94.074523316027637</v>
      </c>
      <c r="AA41" s="229" t="s">
        <v>64</v>
      </c>
      <c r="AB41" s="132">
        <v>1121.2059999999999</v>
      </c>
      <c r="AC41" s="103">
        <v>95.6</v>
      </c>
      <c r="AD41" s="229" t="s">
        <v>46</v>
      </c>
      <c r="AE41" s="243">
        <v>366.98700000000002</v>
      </c>
      <c r="AF41" s="104" t="s">
        <v>88</v>
      </c>
      <c r="AG41" s="99">
        <v>0.159</v>
      </c>
      <c r="AH41" s="105">
        <v>0.154</v>
      </c>
      <c r="AI41" s="229" t="s">
        <v>60</v>
      </c>
      <c r="AJ41" s="245">
        <v>34461</v>
      </c>
      <c r="AK41" s="106">
        <v>112.9</v>
      </c>
      <c r="AL41" s="107">
        <v>0.66003332631054756</v>
      </c>
      <c r="AM41" s="110">
        <v>0.66791142557651995</v>
      </c>
      <c r="AN41" s="229" t="s">
        <v>37</v>
      </c>
      <c r="AO41" s="132">
        <v>4.3</v>
      </c>
      <c r="AP41" s="108">
        <v>98.9</v>
      </c>
      <c r="AQ41" s="125" t="s">
        <v>63</v>
      </c>
      <c r="AR41" s="145">
        <v>104</v>
      </c>
      <c r="AS41" s="98">
        <v>86.7</v>
      </c>
      <c r="AT41" s="154">
        <v>5.0000000000000001E-3</v>
      </c>
      <c r="AU41" s="100">
        <v>6.0000000000000001E-3</v>
      </c>
      <c r="AV41" s="152"/>
    </row>
    <row r="42" spans="1:48" s="34" customFormat="1" ht="13.5" customHeight="1" x14ac:dyDescent="0.25">
      <c r="A42" s="125" t="s">
        <v>55</v>
      </c>
      <c r="B42" s="83">
        <v>7445.799</v>
      </c>
      <c r="C42" s="37">
        <v>103.2</v>
      </c>
      <c r="D42" s="125" t="s">
        <v>52</v>
      </c>
      <c r="E42" s="83">
        <v>6183.1610000000001</v>
      </c>
      <c r="F42" s="37">
        <v>87.1</v>
      </c>
      <c r="G42" s="229" t="s">
        <v>59</v>
      </c>
      <c r="H42" s="224">
        <v>68.7</v>
      </c>
      <c r="I42" s="97">
        <v>48</v>
      </c>
      <c r="J42" s="229" t="s">
        <v>53</v>
      </c>
      <c r="K42" s="232">
        <v>32636</v>
      </c>
      <c r="L42" s="97">
        <v>80.599999999999994</v>
      </c>
      <c r="M42" s="229" t="s">
        <v>54</v>
      </c>
      <c r="N42" s="226">
        <v>235.435</v>
      </c>
      <c r="O42" s="166">
        <v>74.7</v>
      </c>
      <c r="P42" s="229" t="s">
        <v>30</v>
      </c>
      <c r="Q42" s="224">
        <v>27967.1</v>
      </c>
      <c r="R42" s="97">
        <v>101.1</v>
      </c>
      <c r="S42" s="229" t="s">
        <v>55</v>
      </c>
      <c r="T42" s="224" t="s">
        <v>29</v>
      </c>
      <c r="U42" s="97" t="s">
        <v>29</v>
      </c>
      <c r="V42" s="201" t="s">
        <v>26</v>
      </c>
      <c r="W42" s="258">
        <v>538138.22400000005</v>
      </c>
      <c r="X42" s="250">
        <v>575580.63</v>
      </c>
      <c r="Y42" s="138">
        <f t="shared" si="0"/>
        <v>-37442.405999999959</v>
      </c>
      <c r="Z42" s="139">
        <f t="shared" si="1"/>
        <v>93.49484606526805</v>
      </c>
      <c r="AA42" s="229" t="s">
        <v>57</v>
      </c>
      <c r="AB42" s="132">
        <v>1559.8789999999999</v>
      </c>
      <c r="AC42" s="103">
        <v>94.2</v>
      </c>
      <c r="AD42" s="229" t="s">
        <v>35</v>
      </c>
      <c r="AE42" s="240">
        <v>556.20000000000005</v>
      </c>
      <c r="AF42" s="171" t="s">
        <v>84</v>
      </c>
      <c r="AG42" s="172">
        <v>0.45800000000000002</v>
      </c>
      <c r="AH42" s="173">
        <v>0.16699999999999998</v>
      </c>
      <c r="AI42" s="229" t="s">
        <v>37</v>
      </c>
      <c r="AJ42" s="245">
        <v>39515</v>
      </c>
      <c r="AK42" s="106">
        <v>112.6</v>
      </c>
      <c r="AL42" s="107">
        <v>0.756832851314857</v>
      </c>
      <c r="AM42" s="110">
        <v>0.76895527603074776</v>
      </c>
      <c r="AN42" s="229" t="s">
        <v>43</v>
      </c>
      <c r="AO42" s="132">
        <v>18.100000000000001</v>
      </c>
      <c r="AP42" s="108">
        <v>98.7</v>
      </c>
      <c r="AQ42" s="125" t="s">
        <v>40</v>
      </c>
      <c r="AR42" s="145">
        <v>113</v>
      </c>
      <c r="AS42" s="98">
        <v>87.6</v>
      </c>
      <c r="AT42" s="154">
        <v>4.0000000000000001E-3</v>
      </c>
      <c r="AU42" s="100">
        <v>4.0000000000000001E-3</v>
      </c>
      <c r="AV42" s="152"/>
    </row>
    <row r="43" spans="1:48" s="34" customFormat="1" ht="13.5" customHeight="1" x14ac:dyDescent="0.25">
      <c r="A43" s="125" t="s">
        <v>34</v>
      </c>
      <c r="B43" s="83">
        <v>24327.17</v>
      </c>
      <c r="C43" s="37">
        <v>101.7</v>
      </c>
      <c r="D43" s="125" t="s">
        <v>65</v>
      </c>
      <c r="E43" s="83">
        <v>4396.1949999999997</v>
      </c>
      <c r="F43" s="37">
        <v>81.599999999999994</v>
      </c>
      <c r="G43" s="229" t="s">
        <v>67</v>
      </c>
      <c r="H43" s="224">
        <v>312.7</v>
      </c>
      <c r="I43" s="97">
        <v>46.4</v>
      </c>
      <c r="J43" s="229" t="s">
        <v>28</v>
      </c>
      <c r="K43" s="232">
        <v>72722</v>
      </c>
      <c r="L43" s="97">
        <v>79.099999999999994</v>
      </c>
      <c r="M43" s="229" t="s">
        <v>35</v>
      </c>
      <c r="N43" s="226">
        <v>642.00199999999995</v>
      </c>
      <c r="O43" s="166">
        <v>73.7</v>
      </c>
      <c r="P43" s="229" t="s">
        <v>28</v>
      </c>
      <c r="Q43" s="224">
        <v>21300.7</v>
      </c>
      <c r="R43" s="97">
        <v>99.8</v>
      </c>
      <c r="S43" s="229" t="s">
        <v>56</v>
      </c>
      <c r="T43" s="224" t="s">
        <v>29</v>
      </c>
      <c r="U43" s="97" t="s">
        <v>29</v>
      </c>
      <c r="V43" s="229" t="s">
        <v>33</v>
      </c>
      <c r="W43" s="132">
        <v>125115.95699999999</v>
      </c>
      <c r="X43" s="101">
        <v>153627.63200000001</v>
      </c>
      <c r="Y43" s="102">
        <f t="shared" si="0"/>
        <v>-28511.675000000017</v>
      </c>
      <c r="Z43" s="103">
        <f t="shared" si="1"/>
        <v>81.441050266269798</v>
      </c>
      <c r="AA43" s="229" t="s">
        <v>48</v>
      </c>
      <c r="AB43" s="132">
        <v>2304.1129999999998</v>
      </c>
      <c r="AC43" s="103">
        <v>93.3</v>
      </c>
      <c r="AD43" s="229" t="s">
        <v>43</v>
      </c>
      <c r="AE43" s="132">
        <v>128.99600000000001</v>
      </c>
      <c r="AF43" s="104" t="s">
        <v>109</v>
      </c>
      <c r="AG43" s="99">
        <v>0.24199999999999999</v>
      </c>
      <c r="AH43" s="105">
        <v>0.20499999999999999</v>
      </c>
      <c r="AI43" s="229" t="s">
        <v>58</v>
      </c>
      <c r="AJ43" s="245">
        <v>36776</v>
      </c>
      <c r="AK43" s="106">
        <v>112.6</v>
      </c>
      <c r="AL43" s="107">
        <v>0.70437264178046777</v>
      </c>
      <c r="AM43" s="110">
        <v>0.71274458420684839</v>
      </c>
      <c r="AN43" s="229" t="s">
        <v>66</v>
      </c>
      <c r="AO43" s="132">
        <v>18.8</v>
      </c>
      <c r="AP43" s="108">
        <v>98.7</v>
      </c>
      <c r="AQ43" s="125" t="s">
        <v>32</v>
      </c>
      <c r="AR43" s="145">
        <v>2650</v>
      </c>
      <c r="AS43" s="98">
        <v>89.6</v>
      </c>
      <c r="AT43" s="154">
        <v>4.0000000000000001E-3</v>
      </c>
      <c r="AU43" s="100">
        <v>5.0000000000000001E-3</v>
      </c>
      <c r="AV43" s="152"/>
    </row>
    <row r="44" spans="1:48" s="34" customFormat="1" ht="13.5" customHeight="1" x14ac:dyDescent="0.25">
      <c r="A44" s="125" t="s">
        <v>37</v>
      </c>
      <c r="B44" s="83">
        <v>6327.25</v>
      </c>
      <c r="C44" s="37">
        <v>101.6</v>
      </c>
      <c r="D44" s="125" t="s">
        <v>33</v>
      </c>
      <c r="E44" s="83">
        <v>1211.2380000000001</v>
      </c>
      <c r="F44" s="37">
        <v>81.3</v>
      </c>
      <c r="G44" s="229" t="s">
        <v>27</v>
      </c>
      <c r="H44" s="224">
        <v>150.80000000000001</v>
      </c>
      <c r="I44" s="39">
        <v>43.8</v>
      </c>
      <c r="J44" s="229" t="s">
        <v>52</v>
      </c>
      <c r="K44" s="232">
        <v>19647</v>
      </c>
      <c r="L44" s="97">
        <v>78.400000000000006</v>
      </c>
      <c r="M44" s="229" t="s">
        <v>52</v>
      </c>
      <c r="N44" s="226">
        <v>3176.29</v>
      </c>
      <c r="O44" s="166">
        <v>66.3</v>
      </c>
      <c r="P44" s="229" t="s">
        <v>43</v>
      </c>
      <c r="Q44" s="224">
        <v>12850.5</v>
      </c>
      <c r="R44" s="97">
        <v>99.2</v>
      </c>
      <c r="S44" s="229" t="s">
        <v>57</v>
      </c>
      <c r="T44" s="224" t="s">
        <v>29</v>
      </c>
      <c r="U44" s="97" t="s">
        <v>29</v>
      </c>
      <c r="V44" s="229" t="s">
        <v>70</v>
      </c>
      <c r="W44" s="132">
        <v>3272.4560000000001</v>
      </c>
      <c r="X44" s="101">
        <v>4746.8630000000003</v>
      </c>
      <c r="Y44" s="102">
        <f t="shared" si="0"/>
        <v>-1474.4070000000002</v>
      </c>
      <c r="Z44" s="103">
        <f t="shared" si="1"/>
        <v>68.939339517487653</v>
      </c>
      <c r="AA44" s="229" t="s">
        <v>42</v>
      </c>
      <c r="AB44" s="132">
        <v>1926.127</v>
      </c>
      <c r="AC44" s="103">
        <v>90.5</v>
      </c>
      <c r="AD44" s="201" t="s">
        <v>26</v>
      </c>
      <c r="AE44" s="239">
        <v>106902.908</v>
      </c>
      <c r="AF44" s="140" t="s">
        <v>86</v>
      </c>
      <c r="AG44" s="141">
        <v>0.23799999999999999</v>
      </c>
      <c r="AH44" s="208">
        <v>0.21899999999999997</v>
      </c>
      <c r="AI44" s="229" t="s">
        <v>68</v>
      </c>
      <c r="AJ44" s="245">
        <v>49354</v>
      </c>
      <c r="AK44" s="106">
        <v>112.6</v>
      </c>
      <c r="AL44" s="107">
        <v>0.94527973032502732</v>
      </c>
      <c r="AM44" s="110">
        <v>0.95549440950384346</v>
      </c>
      <c r="AN44" s="229" t="s">
        <v>39</v>
      </c>
      <c r="AO44" s="132">
        <v>6.4</v>
      </c>
      <c r="AP44" s="108">
        <v>98.6</v>
      </c>
      <c r="AQ44" s="125" t="s">
        <v>45</v>
      </c>
      <c r="AR44" s="145">
        <v>159</v>
      </c>
      <c r="AS44" s="98">
        <v>90.9</v>
      </c>
      <c r="AT44" s="154">
        <v>6.0000000000000001E-3</v>
      </c>
      <c r="AU44" s="100">
        <v>6.0000000000000001E-3</v>
      </c>
      <c r="AV44" s="152"/>
    </row>
    <row r="45" spans="1:48" s="34" customFormat="1" ht="13.5" customHeight="1" x14ac:dyDescent="0.25">
      <c r="A45" s="125" t="s">
        <v>45</v>
      </c>
      <c r="B45" s="83">
        <v>3470.7339999999999</v>
      </c>
      <c r="C45" s="37">
        <v>100.9</v>
      </c>
      <c r="D45" s="125" t="s">
        <v>30</v>
      </c>
      <c r="E45" s="83">
        <v>106.33199999999999</v>
      </c>
      <c r="F45" s="37">
        <v>79.099999999999994</v>
      </c>
      <c r="G45" s="229" t="s">
        <v>51</v>
      </c>
      <c r="H45" s="224">
        <v>860.4</v>
      </c>
      <c r="I45" s="37">
        <v>31.2</v>
      </c>
      <c r="J45" s="229" t="s">
        <v>69</v>
      </c>
      <c r="K45" s="232">
        <v>14045</v>
      </c>
      <c r="L45" s="90">
        <v>78</v>
      </c>
      <c r="M45" s="229" t="s">
        <v>31</v>
      </c>
      <c r="N45" s="226">
        <v>116.211</v>
      </c>
      <c r="O45" s="166">
        <v>44.2</v>
      </c>
      <c r="P45" s="229" t="s">
        <v>40</v>
      </c>
      <c r="Q45" s="224">
        <v>5249.3</v>
      </c>
      <c r="R45" s="97">
        <v>99.1</v>
      </c>
      <c r="S45" s="229" t="s">
        <v>59</v>
      </c>
      <c r="T45" s="224" t="s">
        <v>29</v>
      </c>
      <c r="U45" s="97" t="s">
        <v>29</v>
      </c>
      <c r="V45" s="229" t="s">
        <v>35</v>
      </c>
      <c r="W45" s="240">
        <v>9088.625</v>
      </c>
      <c r="X45" s="101">
        <v>19295.571</v>
      </c>
      <c r="Y45" s="102">
        <f t="shared" si="0"/>
        <v>-10206.946</v>
      </c>
      <c r="Z45" s="170">
        <f t="shared" si="1"/>
        <v>47.102130328249942</v>
      </c>
      <c r="AA45" s="229" t="s">
        <v>33</v>
      </c>
      <c r="AB45" s="132">
        <v>126506.052</v>
      </c>
      <c r="AC45" s="103">
        <v>79.8</v>
      </c>
      <c r="AD45" s="229" t="s">
        <v>55</v>
      </c>
      <c r="AE45" s="132">
        <v>3.65</v>
      </c>
      <c r="AF45" s="104" t="s">
        <v>110</v>
      </c>
      <c r="AG45" s="99">
        <v>0.13300000000000001</v>
      </c>
      <c r="AH45" s="105">
        <v>6.7000000000000004E-2</v>
      </c>
      <c r="AI45" s="229" t="s">
        <v>66</v>
      </c>
      <c r="AJ45" s="245">
        <v>48368</v>
      </c>
      <c r="AK45" s="106">
        <v>112.4</v>
      </c>
      <c r="AL45" s="107">
        <v>0.9263948210147287</v>
      </c>
      <c r="AM45" s="110">
        <v>0.94442260656883303</v>
      </c>
      <c r="AN45" s="229" t="s">
        <v>30</v>
      </c>
      <c r="AO45" s="132">
        <v>18.2</v>
      </c>
      <c r="AP45" s="108">
        <v>98.4</v>
      </c>
      <c r="AQ45" s="125" t="s">
        <v>27</v>
      </c>
      <c r="AR45" s="145">
        <v>929</v>
      </c>
      <c r="AS45" s="98">
        <v>91.3</v>
      </c>
      <c r="AT45" s="154">
        <v>8.0000000000000002E-3</v>
      </c>
      <c r="AU45" s="100">
        <v>9.0000000000000011E-3</v>
      </c>
      <c r="AV45" s="152"/>
    </row>
    <row r="46" spans="1:48" s="34" customFormat="1" ht="13.5" customHeight="1" x14ac:dyDescent="0.25">
      <c r="A46" s="125" t="s">
        <v>32</v>
      </c>
      <c r="B46" s="83">
        <v>204526.209</v>
      </c>
      <c r="C46" s="37">
        <v>100.3</v>
      </c>
      <c r="D46" s="125" t="s">
        <v>56</v>
      </c>
      <c r="E46" s="83">
        <v>7972.8090000000002</v>
      </c>
      <c r="F46" s="37">
        <v>73.2</v>
      </c>
      <c r="G46" s="229" t="s">
        <v>54</v>
      </c>
      <c r="H46" s="224">
        <v>60.9</v>
      </c>
      <c r="I46" s="97">
        <v>25.8</v>
      </c>
      <c r="J46" s="229" t="s">
        <v>54</v>
      </c>
      <c r="K46" s="232">
        <v>20734</v>
      </c>
      <c r="L46" s="97">
        <v>73.099999999999994</v>
      </c>
      <c r="M46" s="229" t="s">
        <v>30</v>
      </c>
      <c r="N46" s="226">
        <v>456.25299999999999</v>
      </c>
      <c r="O46" s="166">
        <v>40.9</v>
      </c>
      <c r="P46" s="229" t="s">
        <v>27</v>
      </c>
      <c r="Q46" s="224">
        <v>41571.199999999997</v>
      </c>
      <c r="R46" s="97">
        <v>99</v>
      </c>
      <c r="S46" s="229" t="s">
        <v>60</v>
      </c>
      <c r="T46" s="224" t="s">
        <v>29</v>
      </c>
      <c r="U46" s="97" t="s">
        <v>29</v>
      </c>
      <c r="V46" s="229" t="s">
        <v>27</v>
      </c>
      <c r="W46" s="132">
        <v>4177.6310000000003</v>
      </c>
      <c r="X46" s="101">
        <v>8985.4230000000007</v>
      </c>
      <c r="Y46" s="102">
        <f t="shared" si="0"/>
        <v>-4807.7920000000004</v>
      </c>
      <c r="Z46" s="103">
        <f t="shared" si="1"/>
        <v>46.493426074654472</v>
      </c>
      <c r="AA46" s="229" t="s">
        <v>70</v>
      </c>
      <c r="AB46" s="132">
        <v>3772.2910000000002</v>
      </c>
      <c r="AC46" s="103">
        <v>78.599999999999994</v>
      </c>
      <c r="AD46" s="229" t="s">
        <v>50</v>
      </c>
      <c r="AE46" s="132">
        <v>731.25599999999997</v>
      </c>
      <c r="AF46" s="104" t="s">
        <v>127</v>
      </c>
      <c r="AG46" s="99">
        <v>0.33300000000000002</v>
      </c>
      <c r="AH46" s="105">
        <v>0.38900000000000001</v>
      </c>
      <c r="AI46" s="229" t="s">
        <v>43</v>
      </c>
      <c r="AJ46" s="245">
        <v>37799</v>
      </c>
      <c r="AK46" s="106">
        <v>112.1</v>
      </c>
      <c r="AL46" s="107">
        <v>0.72396621401620354</v>
      </c>
      <c r="AM46" s="110">
        <v>0.73573986722571627</v>
      </c>
      <c r="AN46" s="229" t="s">
        <v>52</v>
      </c>
      <c r="AO46" s="132">
        <v>10.4</v>
      </c>
      <c r="AP46" s="108">
        <v>98.3</v>
      </c>
      <c r="AQ46" s="125" t="s">
        <v>69</v>
      </c>
      <c r="AR46" s="145">
        <v>132</v>
      </c>
      <c r="AS46" s="98">
        <v>93.6</v>
      </c>
      <c r="AT46" s="154">
        <v>6.0000000000000001E-3</v>
      </c>
      <c r="AU46" s="100">
        <v>6.9999999999999993E-3</v>
      </c>
      <c r="AV46" s="152"/>
    </row>
    <row r="47" spans="1:48" s="34" customFormat="1" ht="13.5" customHeight="1" x14ac:dyDescent="0.25">
      <c r="A47" s="125" t="s">
        <v>60</v>
      </c>
      <c r="B47" s="83">
        <v>932.93600000000004</v>
      </c>
      <c r="C47" s="37">
        <v>99.9</v>
      </c>
      <c r="D47" s="125" t="s">
        <v>64</v>
      </c>
      <c r="E47" s="83">
        <v>2140.5</v>
      </c>
      <c r="F47" s="37">
        <v>57.4</v>
      </c>
      <c r="G47" s="229" t="s">
        <v>49</v>
      </c>
      <c r="H47" s="224">
        <v>4.8</v>
      </c>
      <c r="I47" s="97">
        <v>19.899999999999999</v>
      </c>
      <c r="J47" s="229" t="s">
        <v>71</v>
      </c>
      <c r="K47" s="232">
        <v>6050</v>
      </c>
      <c r="L47" s="97">
        <v>70.7</v>
      </c>
      <c r="M47" s="229" t="s">
        <v>70</v>
      </c>
      <c r="N47" s="226">
        <v>31.13</v>
      </c>
      <c r="O47" s="166">
        <v>31.5</v>
      </c>
      <c r="P47" s="201" t="s">
        <v>26</v>
      </c>
      <c r="Q47" s="225">
        <v>977724</v>
      </c>
      <c r="R47" s="137">
        <v>95.3</v>
      </c>
      <c r="S47" s="229" t="s">
        <v>62</v>
      </c>
      <c r="T47" s="224" t="s">
        <v>29</v>
      </c>
      <c r="U47" s="97" t="s">
        <v>29</v>
      </c>
      <c r="V47" s="229" t="s">
        <v>32</v>
      </c>
      <c r="W47" s="132">
        <v>80024.308999999994</v>
      </c>
      <c r="X47" s="101">
        <v>217296.44200000001</v>
      </c>
      <c r="Y47" s="102">
        <f t="shared" si="0"/>
        <v>-137272.13300000003</v>
      </c>
      <c r="Z47" s="103">
        <f t="shared" si="1"/>
        <v>36.827252330252144</v>
      </c>
      <c r="AA47" s="229" t="s">
        <v>36</v>
      </c>
      <c r="AB47" s="132">
        <v>394.548</v>
      </c>
      <c r="AC47" s="103">
        <v>77.599999999999994</v>
      </c>
      <c r="AD47" s="229" t="s">
        <v>27</v>
      </c>
      <c r="AE47" s="132">
        <v>1900.2550000000001</v>
      </c>
      <c r="AF47" s="104" t="s">
        <v>92</v>
      </c>
      <c r="AG47" s="99">
        <v>0.20800000000000002</v>
      </c>
      <c r="AH47" s="105">
        <v>0.154</v>
      </c>
      <c r="AI47" s="229" t="s">
        <v>61</v>
      </c>
      <c r="AJ47" s="245">
        <v>52069</v>
      </c>
      <c r="AK47" s="106">
        <v>110.8</v>
      </c>
      <c r="AL47" s="107">
        <v>0.99728026661048441</v>
      </c>
      <c r="AM47" s="110">
        <v>1.0238251222921033</v>
      </c>
      <c r="AN47" s="229" t="s">
        <v>67</v>
      </c>
      <c r="AO47" s="132">
        <v>19.8</v>
      </c>
      <c r="AP47" s="108">
        <v>98.3</v>
      </c>
      <c r="AQ47" s="125" t="s">
        <v>46</v>
      </c>
      <c r="AR47" s="145">
        <v>222</v>
      </c>
      <c r="AS47" s="98">
        <v>93.7</v>
      </c>
      <c r="AT47" s="154">
        <v>4.0000000000000001E-3</v>
      </c>
      <c r="AU47" s="100">
        <v>4.0000000000000001E-3</v>
      </c>
      <c r="AV47" s="152"/>
    </row>
    <row r="48" spans="1:48" s="34" customFormat="1" ht="13.5" customHeight="1" x14ac:dyDescent="0.25">
      <c r="A48" s="125" t="s">
        <v>46</v>
      </c>
      <c r="B48" s="83">
        <v>15062.502</v>
      </c>
      <c r="C48" s="37">
        <v>99</v>
      </c>
      <c r="D48" s="125" t="s">
        <v>57</v>
      </c>
      <c r="E48" s="83">
        <v>769.79300000000001</v>
      </c>
      <c r="F48" s="37">
        <v>55</v>
      </c>
      <c r="G48" s="229" t="s">
        <v>38</v>
      </c>
      <c r="H48" s="224">
        <v>139.5</v>
      </c>
      <c r="I48" s="97">
        <v>15.4</v>
      </c>
      <c r="J48" s="229" t="s">
        <v>57</v>
      </c>
      <c r="K48" s="232">
        <v>6083</v>
      </c>
      <c r="L48" s="97">
        <v>69.3</v>
      </c>
      <c r="M48" s="229" t="s">
        <v>71</v>
      </c>
      <c r="N48" s="226">
        <v>1.3580000000000001</v>
      </c>
      <c r="O48" s="166">
        <v>4.8</v>
      </c>
      <c r="P48" s="229" t="s">
        <v>33</v>
      </c>
      <c r="Q48" s="224">
        <v>72606.3</v>
      </c>
      <c r="R48" s="97">
        <v>95</v>
      </c>
      <c r="S48" s="229" t="s">
        <v>64</v>
      </c>
      <c r="T48" s="224" t="s">
        <v>29</v>
      </c>
      <c r="U48" s="97" t="s">
        <v>29</v>
      </c>
      <c r="V48" s="229" t="s">
        <v>38</v>
      </c>
      <c r="W48" s="132">
        <v>1820.8530000000001</v>
      </c>
      <c r="X48" s="101">
        <v>5987.902</v>
      </c>
      <c r="Y48" s="102">
        <f t="shared" si="0"/>
        <v>-4167.049</v>
      </c>
      <c r="Z48" s="103">
        <f t="shared" si="1"/>
        <v>30.408864406932512</v>
      </c>
      <c r="AA48" s="229" t="s">
        <v>32</v>
      </c>
      <c r="AB48" s="240">
        <v>168108.14300000001</v>
      </c>
      <c r="AC48" s="170">
        <v>74.099999999999994</v>
      </c>
      <c r="AD48" s="229" t="s">
        <v>32</v>
      </c>
      <c r="AE48" s="240">
        <v>88083.834000000003</v>
      </c>
      <c r="AF48" s="171" t="s">
        <v>125</v>
      </c>
      <c r="AG48" s="172">
        <v>0.22500000000000001</v>
      </c>
      <c r="AH48" s="173">
        <v>0.20300000000000001</v>
      </c>
      <c r="AI48" s="229" t="s">
        <v>33</v>
      </c>
      <c r="AJ48" s="245">
        <v>60859</v>
      </c>
      <c r="AK48" s="106">
        <v>110.5</v>
      </c>
      <c r="AL48" s="107">
        <v>1.165635594031909</v>
      </c>
      <c r="AM48" s="110">
        <v>1.2013233752620545</v>
      </c>
      <c r="AN48" s="229" t="s">
        <v>71</v>
      </c>
      <c r="AO48" s="132">
        <v>4.9000000000000004</v>
      </c>
      <c r="AP48" s="108">
        <v>98.1</v>
      </c>
      <c r="AQ48" s="125" t="s">
        <v>58</v>
      </c>
      <c r="AR48" s="145">
        <v>178</v>
      </c>
      <c r="AS48" s="98">
        <v>97.3</v>
      </c>
      <c r="AT48" s="154">
        <v>5.0000000000000001E-3</v>
      </c>
      <c r="AU48" s="100">
        <v>5.0000000000000001E-3</v>
      </c>
      <c r="AV48" s="152"/>
    </row>
    <row r="49" spans="1:48" s="34" customFormat="1" ht="13.5" customHeight="1" x14ac:dyDescent="0.25">
      <c r="A49" s="125" t="s">
        <v>52</v>
      </c>
      <c r="B49" s="83">
        <v>5518.8639999999996</v>
      </c>
      <c r="C49" s="37">
        <v>96.9</v>
      </c>
      <c r="D49" s="125" t="s">
        <v>28</v>
      </c>
      <c r="E49" s="83">
        <v>288.15300000000002</v>
      </c>
      <c r="F49" s="37">
        <v>45.8</v>
      </c>
      <c r="G49" s="229" t="s">
        <v>39</v>
      </c>
      <c r="H49" s="224">
        <v>1.4</v>
      </c>
      <c r="I49" s="97">
        <v>9</v>
      </c>
      <c r="J49" s="229" t="s">
        <v>67</v>
      </c>
      <c r="K49" s="232">
        <v>41763</v>
      </c>
      <c r="L49" s="97">
        <v>58.5</v>
      </c>
      <c r="M49" s="229" t="s">
        <v>48</v>
      </c>
      <c r="N49" s="226">
        <v>2.133</v>
      </c>
      <c r="O49" s="166">
        <v>0.1</v>
      </c>
      <c r="P49" s="229" t="s">
        <v>53</v>
      </c>
      <c r="Q49" s="224">
        <v>6177.1</v>
      </c>
      <c r="R49" s="97">
        <v>93.8</v>
      </c>
      <c r="S49" s="229" t="s">
        <v>66</v>
      </c>
      <c r="T49" s="224" t="s">
        <v>29</v>
      </c>
      <c r="U49" s="97" t="s">
        <v>29</v>
      </c>
      <c r="V49" s="262" t="s">
        <v>61</v>
      </c>
      <c r="W49" s="259">
        <v>44589.667999999998</v>
      </c>
      <c r="X49" s="252">
        <v>-1537.0219999999999</v>
      </c>
      <c r="Y49" s="253">
        <f>W49-X49</f>
        <v>46126.689999999995</v>
      </c>
      <c r="Z49" s="254" t="s">
        <v>29</v>
      </c>
      <c r="AA49" s="229" t="s">
        <v>30</v>
      </c>
      <c r="AB49" s="238">
        <v>1359.99</v>
      </c>
      <c r="AC49" s="103">
        <v>72.099999999999994</v>
      </c>
      <c r="AD49" s="229" t="s">
        <v>39</v>
      </c>
      <c r="AE49" s="242">
        <v>8.3000000000000004E-2</v>
      </c>
      <c r="AF49" s="104" t="s">
        <v>126</v>
      </c>
      <c r="AG49" s="99">
        <v>8.3000000000000004E-2</v>
      </c>
      <c r="AH49" s="105">
        <v>7.0999999999999994E-2</v>
      </c>
      <c r="AI49" s="229" t="s">
        <v>69</v>
      </c>
      <c r="AJ49" s="245">
        <v>39775</v>
      </c>
      <c r="AK49" s="106">
        <v>110.4</v>
      </c>
      <c r="AL49" s="107">
        <v>0.76181264484495603</v>
      </c>
      <c r="AM49" s="110">
        <v>0.78902428371767996</v>
      </c>
      <c r="AN49" s="229" t="s">
        <v>57</v>
      </c>
      <c r="AO49" s="132">
        <v>4.7</v>
      </c>
      <c r="AP49" s="108">
        <v>97.9</v>
      </c>
      <c r="AQ49" s="125" t="s">
        <v>33</v>
      </c>
      <c r="AR49" s="145">
        <v>677</v>
      </c>
      <c r="AS49" s="98">
        <v>99</v>
      </c>
      <c r="AT49" s="154">
        <v>3.0000000000000001E-3</v>
      </c>
      <c r="AU49" s="100">
        <v>4.0000000000000001E-3</v>
      </c>
      <c r="AV49" s="152"/>
    </row>
    <row r="50" spans="1:48" s="34" customFormat="1" ht="13.5" customHeight="1" x14ac:dyDescent="0.25">
      <c r="A50" s="125" t="s">
        <v>53</v>
      </c>
      <c r="B50" s="83">
        <v>9406.9850000000006</v>
      </c>
      <c r="C50" s="37">
        <v>96.7</v>
      </c>
      <c r="D50" s="125" t="s">
        <v>34</v>
      </c>
      <c r="E50" s="83" t="s">
        <v>29</v>
      </c>
      <c r="F50" s="86" t="s">
        <v>29</v>
      </c>
      <c r="G50" s="229" t="s">
        <v>63</v>
      </c>
      <c r="H50" s="224" t="s">
        <v>29</v>
      </c>
      <c r="I50" s="39" t="s">
        <v>29</v>
      </c>
      <c r="J50" s="229" t="s">
        <v>64</v>
      </c>
      <c r="K50" s="232">
        <v>11041</v>
      </c>
      <c r="L50" s="97">
        <v>54.6</v>
      </c>
      <c r="M50" s="229" t="s">
        <v>69</v>
      </c>
      <c r="N50" s="236">
        <v>965.88</v>
      </c>
      <c r="O50" s="205" t="s">
        <v>80</v>
      </c>
      <c r="P50" s="229" t="s">
        <v>32</v>
      </c>
      <c r="Q50" s="226">
        <v>365998</v>
      </c>
      <c r="R50" s="166">
        <v>89.7</v>
      </c>
      <c r="S50" s="229" t="s">
        <v>67</v>
      </c>
      <c r="T50" s="224" t="s">
        <v>29</v>
      </c>
      <c r="U50" s="97" t="s">
        <v>29</v>
      </c>
      <c r="V50" s="229" t="s">
        <v>30</v>
      </c>
      <c r="W50" s="260">
        <v>-2177.3009999999999</v>
      </c>
      <c r="X50" s="101">
        <v>-611.61199999999997</v>
      </c>
      <c r="Y50" s="102">
        <f t="shared" si="0"/>
        <v>-1565.6889999999999</v>
      </c>
      <c r="Z50" s="103" t="s">
        <v>29</v>
      </c>
      <c r="AA50" s="229" t="s">
        <v>27</v>
      </c>
      <c r="AB50" s="238">
        <v>6077.8860000000004</v>
      </c>
      <c r="AC50" s="103">
        <v>65.8</v>
      </c>
      <c r="AD50" s="229" t="s">
        <v>70</v>
      </c>
      <c r="AE50" s="132">
        <v>499.83499999999998</v>
      </c>
      <c r="AF50" s="104" t="s">
        <v>111</v>
      </c>
      <c r="AG50" s="99">
        <v>0.36599999999999999</v>
      </c>
      <c r="AH50" s="105">
        <v>0.24299999999999999</v>
      </c>
      <c r="AI50" s="229" t="s">
        <v>35</v>
      </c>
      <c r="AJ50" s="247">
        <v>45116</v>
      </c>
      <c r="AK50" s="175">
        <v>110.2</v>
      </c>
      <c r="AL50" s="176">
        <v>0.86410909578441319</v>
      </c>
      <c r="AM50" s="196">
        <v>0.89500000000000002</v>
      </c>
      <c r="AN50" s="229" t="s">
        <v>51</v>
      </c>
      <c r="AO50" s="132">
        <v>10.4</v>
      </c>
      <c r="AP50" s="108">
        <v>96.9</v>
      </c>
      <c r="AQ50" s="125" t="s">
        <v>36</v>
      </c>
      <c r="AR50" s="145">
        <v>340</v>
      </c>
      <c r="AS50" s="98">
        <v>101.2</v>
      </c>
      <c r="AT50" s="154">
        <v>7.0000000000000001E-3</v>
      </c>
      <c r="AU50" s="100">
        <v>6.9999999999999993E-3</v>
      </c>
      <c r="AV50" s="222"/>
    </row>
    <row r="51" spans="1:48" s="34" customFormat="1" ht="13.5" customHeight="1" x14ac:dyDescent="0.25">
      <c r="A51" s="125" t="s">
        <v>35</v>
      </c>
      <c r="B51" s="83">
        <v>102422.38499999999</v>
      </c>
      <c r="C51" s="37">
        <v>95</v>
      </c>
      <c r="D51" s="125" t="s">
        <v>31</v>
      </c>
      <c r="E51" s="83" t="s">
        <v>29</v>
      </c>
      <c r="F51" s="86" t="s">
        <v>29</v>
      </c>
      <c r="G51" s="229" t="s">
        <v>64</v>
      </c>
      <c r="H51" s="224" t="s">
        <v>29</v>
      </c>
      <c r="I51" s="97" t="s">
        <v>29</v>
      </c>
      <c r="J51" s="229" t="s">
        <v>44</v>
      </c>
      <c r="K51" s="232">
        <v>30454</v>
      </c>
      <c r="L51" s="97">
        <v>51.6</v>
      </c>
      <c r="M51" s="229" t="s">
        <v>45</v>
      </c>
      <c r="N51" s="226" t="s">
        <v>29</v>
      </c>
      <c r="O51" s="166" t="s">
        <v>29</v>
      </c>
      <c r="P51" s="229" t="s">
        <v>34</v>
      </c>
      <c r="Q51" s="224">
        <v>137735.9</v>
      </c>
      <c r="R51" s="97">
        <v>88.6</v>
      </c>
      <c r="S51" s="229" t="s">
        <v>69</v>
      </c>
      <c r="T51" s="224" t="s">
        <v>29</v>
      </c>
      <c r="U51" s="97" t="s">
        <v>29</v>
      </c>
      <c r="V51" s="229" t="s">
        <v>50</v>
      </c>
      <c r="W51" s="260">
        <v>-52.994999999999997</v>
      </c>
      <c r="X51" s="101">
        <v>560.59799999999996</v>
      </c>
      <c r="Y51" s="102">
        <f t="shared" si="0"/>
        <v>-613.59299999999996</v>
      </c>
      <c r="Z51" s="103" t="s">
        <v>29</v>
      </c>
      <c r="AA51" s="229" t="s">
        <v>35</v>
      </c>
      <c r="AB51" s="240">
        <v>9644.7999999999993</v>
      </c>
      <c r="AC51" s="170">
        <v>49.4</v>
      </c>
      <c r="AD51" s="229" t="s">
        <v>31</v>
      </c>
      <c r="AE51" s="132">
        <v>895.74699999999996</v>
      </c>
      <c r="AF51" s="104" t="s">
        <v>108</v>
      </c>
      <c r="AG51" s="99">
        <v>0.221</v>
      </c>
      <c r="AH51" s="105">
        <v>0.10199999999999999</v>
      </c>
      <c r="AI51" s="229" t="s">
        <v>27</v>
      </c>
      <c r="AJ51" s="245">
        <v>42361</v>
      </c>
      <c r="AK51" s="106">
        <v>110.1</v>
      </c>
      <c r="AL51" s="107">
        <v>0.81134243741740242</v>
      </c>
      <c r="AM51" s="110">
        <v>0.84748427672955973</v>
      </c>
      <c r="AN51" s="229" t="s">
        <v>47</v>
      </c>
      <c r="AO51" s="132">
        <v>13.1</v>
      </c>
      <c r="AP51" s="108">
        <v>96.6</v>
      </c>
      <c r="AQ51" s="125" t="s">
        <v>50</v>
      </c>
      <c r="AR51" s="145">
        <v>251</v>
      </c>
      <c r="AS51" s="98">
        <v>101.6</v>
      </c>
      <c r="AT51" s="154">
        <v>4.0000000000000001E-3</v>
      </c>
      <c r="AU51" s="100">
        <v>4.0000000000000001E-3</v>
      </c>
      <c r="AV51" s="152"/>
    </row>
    <row r="52" spans="1:48" s="34" customFormat="1" ht="13.5" customHeight="1" thickBot="1" x14ac:dyDescent="0.3">
      <c r="A52" s="126" t="s">
        <v>68</v>
      </c>
      <c r="B52" s="84">
        <v>17555.116999999998</v>
      </c>
      <c r="C52" s="52">
        <v>86.1</v>
      </c>
      <c r="D52" s="126" t="s">
        <v>36</v>
      </c>
      <c r="E52" s="84" t="s">
        <v>29</v>
      </c>
      <c r="F52" s="52" t="s">
        <v>29</v>
      </c>
      <c r="G52" s="230" t="s">
        <v>71</v>
      </c>
      <c r="H52" s="227" t="s">
        <v>29</v>
      </c>
      <c r="I52" s="111" t="s">
        <v>29</v>
      </c>
      <c r="J52" s="230" t="s">
        <v>37</v>
      </c>
      <c r="K52" s="234">
        <v>3420</v>
      </c>
      <c r="L52" s="111">
        <v>32.1</v>
      </c>
      <c r="M52" s="230" t="s">
        <v>56</v>
      </c>
      <c r="N52" s="237" t="s">
        <v>29</v>
      </c>
      <c r="O52" s="192" t="s">
        <v>29</v>
      </c>
      <c r="P52" s="230" t="s">
        <v>31</v>
      </c>
      <c r="Q52" s="227">
        <v>15205.4</v>
      </c>
      <c r="R52" s="111">
        <v>52.4</v>
      </c>
      <c r="S52" s="230" t="s">
        <v>71</v>
      </c>
      <c r="T52" s="227" t="s">
        <v>29</v>
      </c>
      <c r="U52" s="111" t="s">
        <v>29</v>
      </c>
      <c r="V52" s="230" t="s">
        <v>36</v>
      </c>
      <c r="W52" s="261">
        <v>-74.736000000000004</v>
      </c>
      <c r="X52" s="255">
        <v>-715.11500000000001</v>
      </c>
      <c r="Y52" s="115">
        <f t="shared" si="0"/>
        <v>640.37900000000002</v>
      </c>
      <c r="Z52" s="116" t="s">
        <v>29</v>
      </c>
      <c r="AA52" s="230" t="s">
        <v>38</v>
      </c>
      <c r="AB52" s="241">
        <v>2405.9879999999998</v>
      </c>
      <c r="AC52" s="116">
        <v>38.200000000000003</v>
      </c>
      <c r="AD52" s="230" t="s">
        <v>59</v>
      </c>
      <c r="AE52" s="241">
        <v>34.99</v>
      </c>
      <c r="AF52" s="117" t="s">
        <v>128</v>
      </c>
      <c r="AG52" s="113">
        <v>0.11800000000000001</v>
      </c>
      <c r="AH52" s="118">
        <v>0.158</v>
      </c>
      <c r="AI52" s="230" t="s">
        <v>45</v>
      </c>
      <c r="AJ52" s="248">
        <v>36580</v>
      </c>
      <c r="AK52" s="119">
        <v>109.9</v>
      </c>
      <c r="AL52" s="120">
        <v>0.70061864358085457</v>
      </c>
      <c r="AM52" s="161">
        <v>0.72678633822501748</v>
      </c>
      <c r="AN52" s="230" t="s">
        <v>40</v>
      </c>
      <c r="AO52" s="241">
        <v>16</v>
      </c>
      <c r="AP52" s="121">
        <v>96.5</v>
      </c>
      <c r="AQ52" s="126" t="s">
        <v>67</v>
      </c>
      <c r="AR52" s="146">
        <v>302</v>
      </c>
      <c r="AS52" s="112">
        <v>113.1</v>
      </c>
      <c r="AT52" s="155">
        <v>5.0000000000000001E-3</v>
      </c>
      <c r="AU52" s="114">
        <v>5.0000000000000001E-3</v>
      </c>
      <c r="AV52" s="152"/>
    </row>
    <row r="53" spans="1:48" s="122" customFormat="1" ht="6" customHeight="1" x14ac:dyDescent="0.25">
      <c r="B53" s="63"/>
      <c r="C53" s="64"/>
      <c r="E53" s="63"/>
      <c r="H53" s="65"/>
      <c r="I53" s="66"/>
      <c r="K53" s="67"/>
      <c r="L53" s="67"/>
      <c r="N53" s="67"/>
      <c r="O53" s="67"/>
      <c r="Q53" s="68"/>
      <c r="R53" s="66"/>
      <c r="AD53" s="124"/>
      <c r="AE53" s="124"/>
      <c r="AH53" s="124"/>
      <c r="AV53" s="157"/>
    </row>
    <row r="54" spans="1:48" s="69" customFormat="1" ht="13.5" customHeight="1" x14ac:dyDescent="0.25">
      <c r="A54" s="123" t="s">
        <v>77</v>
      </c>
      <c r="B54" s="70"/>
      <c r="C54" s="71">
        <v>6</v>
      </c>
      <c r="D54" s="123"/>
      <c r="E54" s="70"/>
      <c r="F54" s="72">
        <v>16</v>
      </c>
      <c r="G54" s="123"/>
      <c r="I54" s="69">
        <v>28</v>
      </c>
      <c r="J54" s="123"/>
      <c r="L54" s="69">
        <v>16</v>
      </c>
      <c r="M54" s="123"/>
      <c r="O54" s="69">
        <v>13</v>
      </c>
      <c r="P54" s="123"/>
      <c r="R54" s="73">
        <v>9</v>
      </c>
      <c r="S54" s="123"/>
      <c r="U54" s="69">
        <v>4</v>
      </c>
      <c r="V54" s="123"/>
      <c r="W54" s="74">
        <v>3</v>
      </c>
      <c r="X54" s="74">
        <v>2</v>
      </c>
      <c r="Y54" s="69">
        <v>12</v>
      </c>
      <c r="AA54" s="123"/>
      <c r="AC54" s="69">
        <v>13</v>
      </c>
      <c r="AD54" s="91"/>
      <c r="AE54" s="124"/>
      <c r="AF54" s="69">
        <v>25</v>
      </c>
      <c r="AG54" s="216">
        <v>23</v>
      </c>
      <c r="AH54" s="124"/>
      <c r="AI54" s="123"/>
      <c r="AK54" s="69">
        <v>0</v>
      </c>
      <c r="AL54" s="216">
        <v>21</v>
      </c>
      <c r="AN54" s="123"/>
      <c r="AO54" s="72"/>
      <c r="AP54" s="72">
        <v>21</v>
      </c>
      <c r="AQ54" s="123"/>
      <c r="AS54" s="69">
        <v>3</v>
      </c>
      <c r="AT54" s="216">
        <v>0</v>
      </c>
      <c r="AV54" s="159"/>
    </row>
    <row r="55" spans="1:48" ht="10.9" customHeight="1" x14ac:dyDescent="0.25">
      <c r="A55" s="123"/>
      <c r="C55" s="76"/>
      <c r="D55" s="123"/>
      <c r="E55" s="76"/>
      <c r="F55" s="124"/>
      <c r="G55" s="123"/>
      <c r="H55" s="76"/>
      <c r="I55" s="76"/>
      <c r="J55" s="123"/>
      <c r="K55" s="76"/>
      <c r="L55" s="76"/>
      <c r="M55" s="123"/>
      <c r="N55" s="76"/>
      <c r="O55" s="76"/>
      <c r="P55" s="123"/>
      <c r="Q55" s="76"/>
      <c r="R55" s="77"/>
      <c r="S55" s="123"/>
      <c r="V55" s="123"/>
      <c r="AA55" s="123"/>
      <c r="AE55" s="124"/>
      <c r="AF55" s="124"/>
      <c r="AG55" s="124"/>
      <c r="AH55" s="124"/>
      <c r="AI55" s="123"/>
      <c r="AN55" s="123"/>
      <c r="AQ55" s="123"/>
    </row>
    <row r="56" spans="1:48" s="124" customFormat="1" ht="13.15" customHeight="1" x14ac:dyDescent="0.25">
      <c r="A56" s="75" t="s">
        <v>74</v>
      </c>
      <c r="F56" s="91"/>
      <c r="R56" s="80"/>
      <c r="W56" s="75"/>
      <c r="AD56" s="91"/>
      <c r="AE56" s="91"/>
      <c r="AF56" s="91"/>
      <c r="AG56" s="91"/>
      <c r="AH56" s="91"/>
      <c r="AV56" s="156"/>
    </row>
    <row r="57" spans="1:48" ht="13.15" customHeight="1" x14ac:dyDescent="0.25">
      <c r="B57" s="79"/>
      <c r="C57" s="91"/>
      <c r="E57" s="91"/>
      <c r="F57" s="91"/>
      <c r="R57" s="82"/>
      <c r="W57" s="124"/>
      <c r="X57" s="124"/>
      <c r="Y57" s="124"/>
      <c r="Z57" s="124"/>
      <c r="AB57" s="124"/>
      <c r="AC57" s="124"/>
      <c r="AJ57" s="124"/>
      <c r="AK57" s="124"/>
      <c r="AL57" s="124"/>
      <c r="AM57" s="124"/>
      <c r="AO57" s="124"/>
      <c r="AP57" s="124"/>
    </row>
    <row r="58" spans="1:48" x14ac:dyDescent="0.25">
      <c r="B58" s="81"/>
      <c r="C58" s="91"/>
      <c r="E58" s="91"/>
      <c r="F58" s="91"/>
      <c r="R58" s="82"/>
      <c r="W58" s="81"/>
      <c r="X58" s="124"/>
      <c r="Y58" s="124"/>
      <c r="Z58" s="124"/>
      <c r="AB58" s="124"/>
      <c r="AC58" s="124"/>
      <c r="AJ58" s="124"/>
      <c r="AK58" s="124"/>
      <c r="AL58" s="124"/>
      <c r="AM58" s="124"/>
      <c r="AO58" s="124"/>
      <c r="AP58" s="124"/>
    </row>
    <row r="59" spans="1:48" x14ac:dyDescent="0.25">
      <c r="B59" s="91"/>
      <c r="C59" s="91"/>
      <c r="E59" s="91"/>
      <c r="F59" s="91"/>
      <c r="R59" s="82"/>
    </row>
    <row r="60" spans="1:48" x14ac:dyDescent="0.25">
      <c r="C60" s="91"/>
      <c r="E60" s="91"/>
      <c r="F60" s="91"/>
      <c r="R60" s="82"/>
    </row>
    <row r="61" spans="1:48" x14ac:dyDescent="0.25">
      <c r="B61" s="91"/>
      <c r="C61" s="91"/>
      <c r="E61" s="91"/>
      <c r="F61" s="91"/>
      <c r="R61" s="82"/>
    </row>
    <row r="62" spans="1:48" x14ac:dyDescent="0.25">
      <c r="B62" s="91"/>
      <c r="C62" s="91"/>
      <c r="E62" s="91"/>
      <c r="F62" s="91"/>
      <c r="R62" s="82"/>
    </row>
    <row r="63" spans="1:48" x14ac:dyDescent="0.25">
      <c r="B63" s="91"/>
      <c r="C63" s="91"/>
      <c r="E63" s="91"/>
      <c r="F63" s="91"/>
      <c r="R63" s="82"/>
    </row>
    <row r="64" spans="1:48" x14ac:dyDescent="0.25">
      <c r="B64" s="91"/>
      <c r="C64" s="91"/>
      <c r="E64" s="91"/>
      <c r="F64" s="91"/>
      <c r="R64" s="82"/>
    </row>
    <row r="65" spans="2:18" x14ac:dyDescent="0.25">
      <c r="B65" s="91"/>
      <c r="C65" s="91"/>
      <c r="E65" s="91"/>
      <c r="F65" s="91"/>
      <c r="R65" s="82"/>
    </row>
    <row r="66" spans="2:18" x14ac:dyDescent="0.25">
      <c r="B66" s="91"/>
      <c r="C66" s="91"/>
      <c r="E66" s="91"/>
      <c r="F66" s="91"/>
      <c r="R66" s="82"/>
    </row>
    <row r="67" spans="2:18" x14ac:dyDescent="0.25">
      <c r="B67" s="91"/>
      <c r="C67" s="91"/>
      <c r="E67" s="91"/>
      <c r="R67" s="82"/>
    </row>
    <row r="68" spans="2:18" x14ac:dyDescent="0.25">
      <c r="R68" s="82"/>
    </row>
    <row r="69" spans="2:18" x14ac:dyDescent="0.25">
      <c r="R69" s="82"/>
    </row>
    <row r="70" spans="2:18" x14ac:dyDescent="0.25">
      <c r="R70" s="82"/>
    </row>
    <row r="71" spans="2:18" x14ac:dyDescent="0.25">
      <c r="R71" s="82"/>
    </row>
    <row r="72" spans="2:18" x14ac:dyDescent="0.25">
      <c r="R72" s="82"/>
    </row>
    <row r="73" spans="2:18" x14ac:dyDescent="0.25">
      <c r="R73" s="82"/>
    </row>
    <row r="74" spans="2:18" x14ac:dyDescent="0.25">
      <c r="R74" s="82"/>
    </row>
    <row r="75" spans="2:18" x14ac:dyDescent="0.25">
      <c r="R75" s="82"/>
    </row>
    <row r="76" spans="2:18" x14ac:dyDescent="0.25">
      <c r="R76" s="82"/>
    </row>
    <row r="77" spans="2:18" x14ac:dyDescent="0.25">
      <c r="R77" s="82"/>
    </row>
    <row r="78" spans="2:18" x14ac:dyDescent="0.25">
      <c r="R78" s="82"/>
    </row>
    <row r="79" spans="2:18" x14ac:dyDescent="0.25">
      <c r="R79" s="82"/>
    </row>
    <row r="80" spans="2:18" x14ac:dyDescent="0.25">
      <c r="R80" s="82"/>
    </row>
    <row r="81" spans="18:18" x14ac:dyDescent="0.25">
      <c r="R81" s="82"/>
    </row>
    <row r="82" spans="18:18" x14ac:dyDescent="0.25">
      <c r="R82" s="82"/>
    </row>
    <row r="83" spans="18:18" x14ac:dyDescent="0.25">
      <c r="R83" s="82"/>
    </row>
    <row r="84" spans="18:18" x14ac:dyDescent="0.25">
      <c r="R84" s="82"/>
    </row>
    <row r="85" spans="18:18" x14ac:dyDescent="0.25">
      <c r="R85" s="82"/>
    </row>
    <row r="86" spans="18:18" x14ac:dyDescent="0.25">
      <c r="R86" s="82"/>
    </row>
    <row r="87" spans="18:18" x14ac:dyDescent="0.25">
      <c r="R87" s="82"/>
    </row>
    <row r="88" spans="18:18" x14ac:dyDescent="0.25">
      <c r="R88" s="82"/>
    </row>
    <row r="89" spans="18:18" x14ac:dyDescent="0.25">
      <c r="R89" s="82"/>
    </row>
    <row r="90" spans="18:18" x14ac:dyDescent="0.25">
      <c r="R90" s="82"/>
    </row>
    <row r="91" spans="18:18" x14ac:dyDescent="0.25">
      <c r="R91" s="82"/>
    </row>
    <row r="92" spans="18:18" x14ac:dyDescent="0.25">
      <c r="R92" s="82"/>
    </row>
    <row r="93" spans="18:18" x14ac:dyDescent="0.25">
      <c r="R93" s="82"/>
    </row>
    <row r="94" spans="18:18" x14ac:dyDescent="0.25">
      <c r="R94" s="82"/>
    </row>
    <row r="95" spans="18:18" x14ac:dyDescent="0.25">
      <c r="R95" s="82"/>
    </row>
    <row r="96" spans="18:18" x14ac:dyDescent="0.25">
      <c r="R96" s="82"/>
    </row>
    <row r="97" spans="18:18" x14ac:dyDescent="0.25">
      <c r="R97" s="82"/>
    </row>
    <row r="98" spans="18:18" x14ac:dyDescent="0.25">
      <c r="R98" s="82"/>
    </row>
    <row r="99" spans="18:18" x14ac:dyDescent="0.25">
      <c r="R99" s="82"/>
    </row>
    <row r="100" spans="18:18" x14ac:dyDescent="0.25">
      <c r="R100" s="82"/>
    </row>
  </sheetData>
  <sortState ref="M8:O52">
    <sortCondition descending="1" ref="O8:O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3:A6"/>
    <mergeCell ref="B3:C4"/>
    <mergeCell ref="B5:B6"/>
    <mergeCell ref="C5:C6"/>
    <mergeCell ref="K5:K6"/>
    <mergeCell ref="D3:D6"/>
    <mergeCell ref="E3:F4"/>
    <mergeCell ref="E5:E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</vt:lpstr>
      <vt:lpstr>рэнкинг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2023-02-07T14:55:47Z</cp:lastPrinted>
  <dcterms:created xsi:type="dcterms:W3CDTF">2022-02-28T14:52:55Z</dcterms:created>
  <dcterms:modified xsi:type="dcterms:W3CDTF">2023-02-08T12:39:45Z</dcterms:modified>
</cp:coreProperties>
</file>